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ORK\SOD01H 177\Benchmarks\Trend Report\2019 Trend Report\"/>
    </mc:Choice>
  </mc:AlternateContent>
  <bookViews>
    <workbookView xWindow="0" yWindow="0" windowWidth="20490" windowHeight="7620"/>
  </bookViews>
  <sheets>
    <sheet name="Title Page" sheetId="1" r:id="rId1"/>
    <sheet name="List of Tables" sheetId="2" r:id="rId2"/>
    <sheet name="3-1" sheetId="4" r:id="rId3"/>
    <sheet name="3-2" sheetId="5" r:id="rId4"/>
    <sheet name="3-3" sheetId="6" r:id="rId5"/>
    <sheet name="3-4" sheetId="3" r:id="rId6"/>
    <sheet name="3-5" sheetId="7" r:id="rId7"/>
    <sheet name="3-6" sheetId="8" r:id="rId8"/>
    <sheet name="3-7" sheetId="9" r:id="rId9"/>
    <sheet name="3-8" sheetId="10" r:id="rId10"/>
    <sheet name="3-9" sheetId="11" r:id="rId11"/>
    <sheet name="4-1" sheetId="12" r:id="rId12"/>
    <sheet name="4-2" sheetId="13" r:id="rId13"/>
    <sheet name="4-3" sheetId="14" r:id="rId14"/>
    <sheet name="4-4" sheetId="15" r:id="rId15"/>
    <sheet name="4-5" sheetId="16" r:id="rId16"/>
    <sheet name="4-6" sheetId="17" r:id="rId17"/>
    <sheet name="5-1" sheetId="18" r:id="rId18"/>
    <sheet name="5-2" sheetId="19" r:id="rId19"/>
    <sheet name="5-3" sheetId="20" r:id="rId20"/>
    <sheet name="5-4" sheetId="21" r:id="rId21"/>
    <sheet name="6-1" sheetId="22" r:id="rId22"/>
    <sheet name="6-2" sheetId="23" r:id="rId23"/>
    <sheet name="7-1" sheetId="24" r:id="rId24"/>
    <sheet name="7-2" sheetId="25" r:id="rId25"/>
    <sheet name="7-3" sheetId="26" r:id="rId26"/>
    <sheet name="7-4" sheetId="27" r:id="rId27"/>
    <sheet name="7-5" sheetId="28" r:id="rId28"/>
    <sheet name="7-6" sheetId="29" r:id="rId29"/>
    <sheet name="7-7" sheetId="30" r:id="rId30"/>
    <sheet name="7-8" sheetId="31" r:id="rId31"/>
    <sheet name="7-9" sheetId="32" r:id="rId32"/>
    <sheet name="7-10" sheetId="33" r:id="rId33"/>
    <sheet name="7-11" sheetId="34" r:id="rId34"/>
  </sheets>
  <definedNames>
    <definedName name="_Toc66281755" localSheetId="1">'List of Tables'!$B$32</definedName>
    <definedName name="ClientName" localSheetId="0">'Title Page'!$A$2</definedName>
    <definedName name="_xlnm.Print_Area" localSheetId="2">'3-1'!$A$1:$E$21</definedName>
    <definedName name="_xlnm.Print_Area" localSheetId="3">'3-2'!$A$1:$E$24</definedName>
    <definedName name="_xlnm.Print_Area" localSheetId="4">'3-3'!$A$1:$E$22</definedName>
    <definedName name="_xlnm.Print_Area" localSheetId="5">'3-4'!$A$1:$D$17</definedName>
    <definedName name="_xlnm.Print_Area" localSheetId="6">'3-5'!$A$1:$E$17</definedName>
    <definedName name="_xlnm.Print_Area" localSheetId="7">'3-6'!$A$1:$D$23</definedName>
    <definedName name="_xlnm.Print_Area" localSheetId="8">'3-7'!$A$1:$D$18</definedName>
    <definedName name="_xlnm.Print_Area" localSheetId="9">'3-8'!$A$1:$E$18</definedName>
    <definedName name="_xlnm.Print_Area" localSheetId="10">'3-9'!$A$1:$H$17</definedName>
    <definedName name="_xlnm.Print_Area" localSheetId="11">'4-1'!$A$1:$H$19</definedName>
    <definedName name="_xlnm.Print_Area" localSheetId="12">'4-2'!$A$1:$H$18</definedName>
    <definedName name="_xlnm.Print_Area" localSheetId="13">'4-3'!$A$1:$I$18</definedName>
    <definedName name="_xlnm.Print_Area" localSheetId="14">'4-4'!$A$1:$E$19</definedName>
    <definedName name="_xlnm.Print_Area" localSheetId="15">'4-5'!$A$1:$D$20</definedName>
    <definedName name="_xlnm.Print_Area" localSheetId="16">'4-6'!$A$1:$D$20</definedName>
    <definedName name="_xlnm.Print_Area" localSheetId="17">'5-1'!$A$1:$E$21</definedName>
    <definedName name="_xlnm.Print_Area" localSheetId="18">'5-2'!$A$1:$E$16</definedName>
    <definedName name="_xlnm.Print_Area" localSheetId="19">'5-3'!$A$1:$E$20</definedName>
    <definedName name="_xlnm.Print_Area" localSheetId="20">'5-4'!$A$1:$E$14</definedName>
    <definedName name="_xlnm.Print_Area" localSheetId="21">'6-1'!$A$1:$E$22</definedName>
    <definedName name="_xlnm.Print_Area" localSheetId="22">'6-2'!$A$1:$E$20</definedName>
    <definedName name="_xlnm.Print_Area" localSheetId="23">'7-1'!$A$1:$E$19</definedName>
    <definedName name="_xlnm.Print_Area" localSheetId="32">'7-10'!$A$1:$C$20</definedName>
    <definedName name="_xlnm.Print_Area" localSheetId="33">'7-11'!$A$1:$C$17</definedName>
    <definedName name="_xlnm.Print_Area" localSheetId="24">'7-2'!$A$1:$E$19</definedName>
    <definedName name="_xlnm.Print_Area" localSheetId="25">'7-3'!$A$1:$E$19</definedName>
    <definedName name="_xlnm.Print_Area" localSheetId="26">'7-4'!$A$1:$E$19</definedName>
    <definedName name="_xlnm.Print_Area" localSheetId="27">'7-5'!$A$1:$E$20</definedName>
    <definedName name="_xlnm.Print_Area" localSheetId="28">'7-6'!$A$1:$E$23</definedName>
    <definedName name="_xlnm.Print_Area" localSheetId="29">'7-7'!$A$1:$D$23</definedName>
    <definedName name="_xlnm.Print_Area" localSheetId="30">'7-8'!$A$1:$C$23</definedName>
    <definedName name="_xlnm.Print_Area" localSheetId="31">'7-9'!$A$1:$C$20</definedName>
    <definedName name="_xlnm.Print_Area" localSheetId="1">'List of Tables'!$A$1:$C$38</definedName>
    <definedName name="_xlnm.Print_Area" localSheetId="0">'Title Page'!$A$1:$I$21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2" l="1"/>
  <c r="C15" i="22"/>
</calcChain>
</file>

<file path=xl/sharedStrings.xml><?xml version="1.0" encoding="utf-8"?>
<sst xmlns="http://schemas.openxmlformats.org/spreadsheetml/2006/main" count="579" uniqueCount="215">
  <si>
    <t>CY 2018</t>
  </si>
  <si>
    <t>CY 2019</t>
  </si>
  <si>
    <t>Total Health Care Expenditures</t>
  </si>
  <si>
    <t>CY 2019 Annual Benchmark Trend Report</t>
  </si>
  <si>
    <t>Total Spending</t>
  </si>
  <si>
    <t>Figure 3-1</t>
  </si>
  <si>
    <t xml:space="preserve">Source: Payer-reported data to DHCC and other public sources. </t>
  </si>
  <si>
    <t>Figure 3-2</t>
  </si>
  <si>
    <t>Per Capita</t>
  </si>
  <si>
    <t>Delaware State Population</t>
  </si>
  <si>
    <t>Change in Per Capita versus Spending Benchmark</t>
  </si>
  <si>
    <t>Figure 3-3</t>
  </si>
  <si>
    <t>Tab</t>
  </si>
  <si>
    <t>List of Data Tables</t>
  </si>
  <si>
    <t>Report Section</t>
  </si>
  <si>
    <t>3-1</t>
  </si>
  <si>
    <t>Spending Data: State Level</t>
  </si>
  <si>
    <t>3-2</t>
  </si>
  <si>
    <t>3-3</t>
  </si>
  <si>
    <t>Total Health Care Expenditures, Total Spending</t>
  </si>
  <si>
    <t>Total Health Care Expenditures, Per Capita</t>
  </si>
  <si>
    <t>Total Health Care Expenditures, Change in Per Capita versus Spending Benchmark</t>
  </si>
  <si>
    <t>Table Title</t>
  </si>
  <si>
    <t>Total Health Care Expenditures Per Capita</t>
  </si>
  <si>
    <t>% Change</t>
  </si>
  <si>
    <t>3-4</t>
  </si>
  <si>
    <t>Figure 3-4</t>
  </si>
  <si>
    <t>Statewide THCE by Component</t>
  </si>
  <si>
    <t>Total Health Care Expenditures, Statewide THCE by Component</t>
  </si>
  <si>
    <t>Commercial</t>
  </si>
  <si>
    <t>Total</t>
  </si>
  <si>
    <t>Figure 3-5</t>
  </si>
  <si>
    <t>Annual Change in Statewide THCE by Component</t>
  </si>
  <si>
    <t>3-5</t>
  </si>
  <si>
    <t>Total Health Care Expenditures, Annual Change in Statewide THCE by Component</t>
  </si>
  <si>
    <t>Proportion of THCE by Component: CY 2019 versus CY 2018</t>
  </si>
  <si>
    <t>Figure 3-6</t>
  </si>
  <si>
    <t>% of CY 2018 Total</t>
  </si>
  <si>
    <t>% of CY 2019 Total</t>
  </si>
  <si>
    <t>3-6</t>
  </si>
  <si>
    <t>Total Health Care Expenditures, Proportion of THCE by Component: CY 2019 versus CY 2018</t>
  </si>
  <si>
    <t>3-7</t>
  </si>
  <si>
    <t>Figure 3-7</t>
  </si>
  <si>
    <t>Service Category</t>
  </si>
  <si>
    <t>Hospital Inpatient</t>
  </si>
  <si>
    <t>Hospital Outpatient</t>
  </si>
  <si>
    <t>Professional Other</t>
  </si>
  <si>
    <t>Pharmacy Total Net of Rebates</t>
  </si>
  <si>
    <t>Long-Term Care</t>
  </si>
  <si>
    <t>Other</t>
  </si>
  <si>
    <t>Non-Claims</t>
  </si>
  <si>
    <t>Figure 3-8</t>
  </si>
  <si>
    <t>3-8</t>
  </si>
  <si>
    <t>Figure 3-9</t>
  </si>
  <si>
    <t>Primary Care Spending as a Percentage of Total TME (Commercial and Medicaid markets combined)</t>
  </si>
  <si>
    <t>3-9</t>
  </si>
  <si>
    <t xml:space="preserve">Category </t>
  </si>
  <si>
    <t>Medicaid</t>
  </si>
  <si>
    <t>Primary Care</t>
  </si>
  <si>
    <t>4-1</t>
  </si>
  <si>
    <t>Spending Data: Market Level</t>
  </si>
  <si>
    <t>TME</t>
  </si>
  <si>
    <t>Figure 4-1</t>
  </si>
  <si>
    <t>THCE by Market by CY</t>
  </si>
  <si>
    <t>Market Segment</t>
  </si>
  <si>
    <t>NCPHI</t>
  </si>
  <si>
    <t>Self-Insured</t>
  </si>
  <si>
    <t>Medicare Advantage</t>
  </si>
  <si>
    <t>Medicaid Managed Care</t>
  </si>
  <si>
    <t>Large Group</t>
  </si>
  <si>
    <t>Small Group</t>
  </si>
  <si>
    <t>Individual</t>
  </si>
  <si>
    <t>Figure 4-2</t>
  </si>
  <si>
    <t>4-2</t>
  </si>
  <si>
    <t>Total Health Care Expenditures, THCE Per Capita by Market</t>
  </si>
  <si>
    <t>Figure 4-3</t>
  </si>
  <si>
    <t>4-3</t>
  </si>
  <si>
    <t>Total Health Care Expenditures, CY 2019 THCE Per Capita Change by Market</t>
  </si>
  <si>
    <t>Figure 4-4</t>
  </si>
  <si>
    <t>TME by Service Category – Commercial Market</t>
  </si>
  <si>
    <t>4-4</t>
  </si>
  <si>
    <t>Service Category by Market</t>
  </si>
  <si>
    <t>Medicare</t>
  </si>
  <si>
    <t>Figure 4-5</t>
  </si>
  <si>
    <t>TME by Service Category – Medicaid Market</t>
  </si>
  <si>
    <t>4-5</t>
  </si>
  <si>
    <t>Figure 4-6</t>
  </si>
  <si>
    <t>TME by Service Category – Medicare Market</t>
  </si>
  <si>
    <t>4-6</t>
  </si>
  <si>
    <t>Figure 5-1</t>
  </si>
  <si>
    <t>Health Risk Adjusted THCE by Insurer</t>
  </si>
  <si>
    <t>5-1</t>
  </si>
  <si>
    <t>Spending Data: Insurer Level</t>
  </si>
  <si>
    <t>Total Health Care Expenditures, Total Spending by Market</t>
  </si>
  <si>
    <t>Insurers</t>
  </si>
  <si>
    <t>Aetna</t>
  </si>
  <si>
    <t>AmeriHealth Caritas</t>
  </si>
  <si>
    <t>Cigna</t>
  </si>
  <si>
    <t>Highmark</t>
  </si>
  <si>
    <t>5-2</t>
  </si>
  <si>
    <t>Figure 5-2</t>
  </si>
  <si>
    <t>Estimated Membership by Insurer</t>
  </si>
  <si>
    <t>Total Health Care Expenditures, Estimated Membership by Insurer</t>
  </si>
  <si>
    <t>Figure 5-3</t>
  </si>
  <si>
    <t>Total Health Care Expenditures, Health Risk Adjusted THCE by Insurer</t>
  </si>
  <si>
    <t>5-3</t>
  </si>
  <si>
    <t>Estimated Members</t>
  </si>
  <si>
    <t>CY 2018 - CY 2019</t>
  </si>
  <si>
    <t>Figure 5-4</t>
  </si>
  <si>
    <t>5-4</t>
  </si>
  <si>
    <t>6-1</t>
  </si>
  <si>
    <t>Estimated NCPHI Amounts by Insurance Segment</t>
  </si>
  <si>
    <t>Figure 6-1</t>
  </si>
  <si>
    <t>Figure 6-2</t>
  </si>
  <si>
    <t>Estimated PMPY NCPHI by Insurance Segment</t>
  </si>
  <si>
    <t>6-2</t>
  </si>
  <si>
    <t>NCPHI PMPY</t>
  </si>
  <si>
    <t>Figure 7-1</t>
  </si>
  <si>
    <t>Quality Data</t>
  </si>
  <si>
    <t>7-1</t>
  </si>
  <si>
    <t>Benchmark</t>
  </si>
  <si>
    <t>Adult Obesity</t>
  </si>
  <si>
    <t>Figure 7-2</t>
  </si>
  <si>
    <t>7-2</t>
  </si>
  <si>
    <t>Figure 7-3</t>
  </si>
  <si>
    <t>7-3</t>
  </si>
  <si>
    <t>Figure 7-4</t>
  </si>
  <si>
    <t>7-4</t>
  </si>
  <si>
    <t>Emergency Department Utilization (EDU)</t>
  </si>
  <si>
    <t>Figure 7-5</t>
  </si>
  <si>
    <t>7-5</t>
  </si>
  <si>
    <t>Figure 7-6</t>
  </si>
  <si>
    <t>7-6</t>
  </si>
  <si>
    <t>Highmark BCBSD Inc.</t>
  </si>
  <si>
    <t>United Healthcare Insurance Company</t>
  </si>
  <si>
    <t>Cigna Health and Life Insurance Company</t>
  </si>
  <si>
    <t>Aetna Life Insurance Company</t>
  </si>
  <si>
    <t>Aetna Health Inc.</t>
  </si>
  <si>
    <t>EDU by Insurer</t>
  </si>
  <si>
    <t>Figure 7-7</t>
  </si>
  <si>
    <t>7-7</t>
  </si>
  <si>
    <t>Statin Therapy</t>
  </si>
  <si>
    <t>Figure 7-8</t>
  </si>
  <si>
    <t>7-8</t>
  </si>
  <si>
    <t>Persistence of Beta-Blocker Treatment  - Medicaid</t>
  </si>
  <si>
    <t>Figure 7-9</t>
  </si>
  <si>
    <t>7-9</t>
  </si>
  <si>
    <t>Figure 7-10</t>
  </si>
  <si>
    <t>7-10</t>
  </si>
  <si>
    <t>Statin Therapy - Commercial</t>
  </si>
  <si>
    <t>Figure 7-11</t>
  </si>
  <si>
    <t>7-11</t>
  </si>
  <si>
    <t>Statin Therapy - Medicaid</t>
  </si>
  <si>
    <t>Benchmark Trend Report: Calendar Year 2019 Results</t>
  </si>
  <si>
    <t>State of Delaware</t>
  </si>
  <si>
    <t>Department of Health and Social Services</t>
  </si>
  <si>
    <t>Delaware Health Care Commission</t>
  </si>
  <si>
    <t xml:space="preserve">Physician </t>
  </si>
  <si>
    <t>PMPY</t>
  </si>
  <si>
    <t>HRA THCE PMPY</t>
  </si>
  <si>
    <t>Health Risk Adjusted THCE PMPY by Insurer</t>
  </si>
  <si>
    <t>THCE PMPY by Market</t>
  </si>
  <si>
    <t>CY 2019 THCE PMPY Change by Market</t>
  </si>
  <si>
    <t>THCE</t>
  </si>
  <si>
    <t>THCE Per Capita</t>
  </si>
  <si>
    <t>Market</t>
  </si>
  <si>
    <t>Component</t>
  </si>
  <si>
    <t xml:space="preserve">Medicare </t>
  </si>
  <si>
    <t>VHA</t>
  </si>
  <si>
    <t>Total Medical Expense</t>
  </si>
  <si>
    <t>State Level</t>
  </si>
  <si>
    <t>Primary Care Spending as a Percentage of TME (Commercial and Medicaid markets combined)</t>
  </si>
  <si>
    <t xml:space="preserve">Medicaid </t>
  </si>
  <si>
    <t>Market Level</t>
  </si>
  <si>
    <t>Pharmacy (net of rebates)</t>
  </si>
  <si>
    <t>Insurer Level</t>
  </si>
  <si>
    <t>HRA THCE</t>
  </si>
  <si>
    <t>Insurer</t>
  </si>
  <si>
    <t>% Change PMPY</t>
  </si>
  <si>
    <t>Health Risk Adjusted Total Health Care Expenditures</t>
  </si>
  <si>
    <t>CY 2019 Change in Health Risk Adjusted THCE PMPY by Insurer</t>
  </si>
  <si>
    <t>CY 2019 Benchmark</t>
  </si>
  <si>
    <t>CY 2019 Result</t>
  </si>
  <si>
    <t>Opioid-related Overdose Deaths per 100,000</t>
  </si>
  <si>
    <t>Adult Tobacco Use</t>
  </si>
  <si>
    <t>Persistence of Beta-Blocker Treatment After a Heart Attack</t>
  </si>
  <si>
    <t>Note: For this quality measure, Medicaid market is only managed care.</t>
  </si>
  <si>
    <t>CY 2019 Actual Results versus Benchmark</t>
  </si>
  <si>
    <t>CY 2019 Results versus Benchmark</t>
  </si>
  <si>
    <t xml:space="preserve">CY 2019 Results versus Benchmark </t>
  </si>
  <si>
    <t>Emergency Department Utilization</t>
  </si>
  <si>
    <t>Note: This quality measure was only applicable to the Commercial Market.</t>
  </si>
  <si>
    <t>Statin Therapy for Patients with Cardiovascular Disease</t>
  </si>
  <si>
    <t>Insurer Level (Commercial)</t>
  </si>
  <si>
    <t>Insurer Level (Medicaid)</t>
  </si>
  <si>
    <t>Persistence of Beta-Blocker Treatment - Commercial</t>
  </si>
  <si>
    <t>Insurer Level (Commercial): Emergency Department Utilization</t>
  </si>
  <si>
    <t>Insurer Level (Commercial): Persistence of Beta-Blocker Treatment After a Heart Attack</t>
  </si>
  <si>
    <t>Insurer Level (Medicaid): Persistence of Beta-Blocker Treatment After a Heart Attack</t>
  </si>
  <si>
    <t>Insurer Level (Commercial): Statin Therapy for Patients with Cardiovascular Disease</t>
  </si>
  <si>
    <t>Insurer Level (Medicaid): Statin Therapy for Patients with Cardiovascular Disease</t>
  </si>
  <si>
    <t>TME by Service Category (excluding VHA)</t>
  </si>
  <si>
    <t>CY 2019 Change in TME by Service Category (excluding VHA)</t>
  </si>
  <si>
    <t>Total Health Care Expenditures, Health Risk Adjusted THCE PMPY by Insurer</t>
  </si>
  <si>
    <t>Total Health Care Expenditures, CY 2019 Change in Health Risk Adjusted THCE PMPY by Insurer</t>
  </si>
  <si>
    <t>PMPY = per member per year</t>
  </si>
  <si>
    <t>Note: Medicaid and Medicare are inclusive of both fee-for-service and managed care.</t>
  </si>
  <si>
    <t>Note: Medicaid and Medicare are inclusive of both fee-for-service and managed care. NCPHI is not applicable to FFS.</t>
  </si>
  <si>
    <t>Note: Medicaid is inclusive of both fee-for-service and managed care.</t>
  </si>
  <si>
    <t>Note: Medicare is inclusive of both fee-for-service and managed care.</t>
  </si>
  <si>
    <t>United Healthcare</t>
  </si>
  <si>
    <t>% of Total TME</t>
  </si>
  <si>
    <t>Estimated NCPHI</t>
  </si>
  <si>
    <t>Estimated Member Count</t>
  </si>
  <si>
    <t>April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</si>
</sst>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_(* #,##0_);_(* \(#,##0\);_(* &quot;-&quot;??_);_(@_)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4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22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865"/>
        <bgColor indexed="64"/>
      </patternFill>
    </fill>
    <fill>
      <patternFill patternType="solid">
        <fgColor rgb="FF0077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Border="1"/>
    <xf numFmtId="164" fontId="3" fillId="0" borderId="3" xfId="1" applyNumberFormat="1" applyFont="1" applyBorder="1"/>
    <xf numFmtId="164" fontId="3" fillId="0" borderId="2" xfId="1" applyNumberFormat="1" applyFont="1" applyBorder="1"/>
    <xf numFmtId="0" fontId="2" fillId="0" borderId="0" xfId="0" applyFont="1"/>
    <xf numFmtId="0" fontId="4" fillId="0" borderId="0" xfId="0" applyFont="1" applyFill="1" applyAlignment="1"/>
    <xf numFmtId="165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0" fillId="0" borderId="0" xfId="0" applyFont="1"/>
    <xf numFmtId="0" fontId="3" fillId="0" borderId="0" xfId="0" applyFont="1"/>
    <xf numFmtId="166" fontId="3" fillId="0" borderId="2" xfId="2" applyNumberFormat="1" applyFont="1" applyBorder="1"/>
    <xf numFmtId="16" fontId="7" fillId="0" borderId="2" xfId="0" quotePrefix="1" applyNumberFormat="1" applyFont="1" applyBorder="1"/>
    <xf numFmtId="0" fontId="7" fillId="0" borderId="2" xfId="0" applyFont="1" applyBorder="1"/>
    <xf numFmtId="0" fontId="7" fillId="0" borderId="2" xfId="0" quotePrefix="1" applyFont="1" applyBorder="1"/>
    <xf numFmtId="165" fontId="8" fillId="0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Continuous" vertical="center"/>
    </xf>
    <xf numFmtId="0" fontId="10" fillId="4" borderId="6" xfId="0" applyFont="1" applyFill="1" applyBorder="1" applyAlignment="1">
      <alignment horizontal="left"/>
    </xf>
    <xf numFmtId="164" fontId="6" fillId="0" borderId="2" xfId="0" applyNumberFormat="1" applyFont="1" applyBorder="1"/>
    <xf numFmtId="164" fontId="3" fillId="0" borderId="6" xfId="1" applyNumberFormat="1" applyFont="1" applyBorder="1"/>
    <xf numFmtId="0" fontId="10" fillId="4" borderId="9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164" fontId="6" fillId="0" borderId="2" xfId="1" applyNumberFormat="1" applyFont="1" applyBorder="1"/>
    <xf numFmtId="164" fontId="3" fillId="0" borderId="7" xfId="0" applyNumberFormat="1" applyFont="1" applyBorder="1"/>
    <xf numFmtId="164" fontId="3" fillId="0" borderId="2" xfId="0" applyNumberFormat="1" applyFont="1" applyBorder="1"/>
    <xf numFmtId="0" fontId="10" fillId="4" borderId="2" xfId="0" applyFont="1" applyFill="1" applyBorder="1" applyAlignment="1">
      <alignment horizontal="left"/>
    </xf>
    <xf numFmtId="0" fontId="0" fillId="2" borderId="0" xfId="0" applyFill="1" applyAlignment="1">
      <alignment horizontal="centerContinuous"/>
    </xf>
    <xf numFmtId="164" fontId="3" fillId="0" borderId="0" xfId="1" applyNumberFormat="1" applyFont="1" applyBorder="1"/>
    <xf numFmtId="0" fontId="3" fillId="2" borderId="0" xfId="0" applyFont="1" applyFill="1" applyAlignment="1">
      <alignment horizontal="centerContinuous"/>
    </xf>
    <xf numFmtId="0" fontId="3" fillId="0" borderId="2" xfId="0" applyFont="1" applyBorder="1"/>
    <xf numFmtId="0" fontId="9" fillId="3" borderId="15" xfId="0" applyFont="1" applyFill="1" applyBorder="1" applyAlignment="1">
      <alignment horizontal="centerContinuous"/>
    </xf>
    <xf numFmtId="164" fontId="3" fillId="0" borderId="1" xfId="1" applyNumberFormat="1" applyFont="1" applyBorder="1"/>
    <xf numFmtId="0" fontId="12" fillId="0" borderId="0" xfId="0" applyFont="1"/>
    <xf numFmtId="0" fontId="0" fillId="0" borderId="16" xfId="0" applyBorder="1"/>
    <xf numFmtId="0" fontId="10" fillId="4" borderId="8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166" fontId="6" fillId="0" borderId="2" xfId="2" applyNumberFormat="1" applyFont="1" applyBorder="1"/>
    <xf numFmtId="0" fontId="9" fillId="2" borderId="0" xfId="0" applyFont="1" applyFill="1" applyBorder="1" applyAlignment="1">
      <alignment horizontal="centerContinuous" vertical="center"/>
    </xf>
    <xf numFmtId="0" fontId="9" fillId="3" borderId="14" xfId="0" applyFont="1" applyFill="1" applyBorder="1" applyAlignment="1">
      <alignment horizontal="centerContinuous"/>
    </xf>
    <xf numFmtId="0" fontId="3" fillId="0" borderId="13" xfId="0" applyFont="1" applyBorder="1"/>
    <xf numFmtId="0" fontId="9" fillId="3" borderId="5" xfId="0" applyFont="1" applyFill="1" applyBorder="1" applyAlignment="1">
      <alignment horizontal="centerContinuous"/>
    </xf>
    <xf numFmtId="0" fontId="9" fillId="3" borderId="18" xfId="0" applyFont="1" applyFill="1" applyBorder="1" applyAlignment="1">
      <alignment horizontal="centerContinuous"/>
    </xf>
    <xf numFmtId="0" fontId="9" fillId="3" borderId="19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centerContinuous"/>
    </xf>
    <xf numFmtId="0" fontId="9" fillId="3" borderId="20" xfId="0" applyFont="1" applyFill="1" applyBorder="1" applyAlignment="1">
      <alignment horizontal="centerContinuous"/>
    </xf>
    <xf numFmtId="0" fontId="9" fillId="3" borderId="21" xfId="0" applyFont="1" applyFill="1" applyBorder="1" applyAlignment="1">
      <alignment horizontal="centerContinuous"/>
    </xf>
    <xf numFmtId="0" fontId="9" fillId="3" borderId="21" xfId="0" applyFont="1" applyFill="1" applyBorder="1" applyAlignment="1">
      <alignment horizontal="centerContinuous" vertical="center"/>
    </xf>
    <xf numFmtId="0" fontId="9" fillId="3" borderId="22" xfId="0" applyFont="1" applyFill="1" applyBorder="1" applyAlignment="1">
      <alignment horizontal="centerContinuous"/>
    </xf>
    <xf numFmtId="0" fontId="9" fillId="3" borderId="12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centerContinuous"/>
    </xf>
    <xf numFmtId="0" fontId="9" fillId="3" borderId="23" xfId="0" applyFont="1" applyFill="1" applyBorder="1" applyAlignment="1">
      <alignment horizontal="centerContinuous"/>
    </xf>
    <xf numFmtId="164" fontId="10" fillId="0" borderId="6" xfId="0" applyNumberFormat="1" applyFont="1" applyFill="1" applyBorder="1" applyAlignment="1">
      <alignment horizontal="left"/>
    </xf>
    <xf numFmtId="167" fontId="10" fillId="0" borderId="6" xfId="3" applyNumberFormat="1" applyFont="1" applyFill="1" applyBorder="1" applyAlignment="1">
      <alignment horizontal="left"/>
    </xf>
    <xf numFmtId="164" fontId="3" fillId="0" borderId="2" xfId="1" applyNumberFormat="1" applyFont="1" applyFill="1" applyBorder="1"/>
    <xf numFmtId="164" fontId="3" fillId="5" borderId="2" xfId="0" applyNumberFormat="1" applyFont="1" applyFill="1" applyBorder="1"/>
    <xf numFmtId="167" fontId="3" fillId="0" borderId="2" xfId="3" applyNumberFormat="1" applyFont="1" applyBorder="1"/>
    <xf numFmtId="167" fontId="0" fillId="0" borderId="0" xfId="3" applyNumberFormat="1" applyFont="1"/>
    <xf numFmtId="166" fontId="13" fillId="0" borderId="2" xfId="2" applyNumberFormat="1" applyFont="1" applyBorder="1"/>
    <xf numFmtId="165" fontId="3" fillId="0" borderId="2" xfId="2" applyNumberFormat="1" applyFont="1" applyBorder="1"/>
    <xf numFmtId="165" fontId="13" fillId="0" borderId="2" xfId="2" applyNumberFormat="1" applyFont="1" applyBorder="1"/>
    <xf numFmtId="165" fontId="3" fillId="0" borderId="2" xfId="0" applyNumberFormat="1" applyFont="1" applyBorder="1"/>
    <xf numFmtId="165" fontId="13" fillId="0" borderId="2" xfId="0" applyNumberFormat="1" applyFont="1" applyBorder="1"/>
    <xf numFmtId="166" fontId="3" fillId="0" borderId="2" xfId="0" applyNumberFormat="1" applyFont="1" applyBorder="1"/>
    <xf numFmtId="166" fontId="13" fillId="0" borderId="2" xfId="0" applyNumberFormat="1" applyFont="1" applyBorder="1"/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164" fontId="11" fillId="0" borderId="2" xfId="1" applyNumberFormat="1" applyFont="1" applyBorder="1"/>
    <xf numFmtId="0" fontId="10" fillId="0" borderId="0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166" fontId="11" fillId="0" borderId="2" xfId="2" applyNumberFormat="1" applyFont="1" applyBorder="1"/>
    <xf numFmtId="0" fontId="10" fillId="0" borderId="2" xfId="0" applyFont="1" applyBorder="1"/>
    <xf numFmtId="0" fontId="14" fillId="4" borderId="6" xfId="0" applyFont="1" applyFill="1" applyBorder="1" applyAlignment="1">
      <alignment horizontal="left"/>
    </xf>
    <xf numFmtId="0" fontId="10" fillId="0" borderId="0" xfId="0" applyFont="1"/>
    <xf numFmtId="0" fontId="5" fillId="0" borderId="0" xfId="0" applyFont="1"/>
    <xf numFmtId="0" fontId="8" fillId="0" borderId="2" xfId="0" applyFont="1" applyBorder="1"/>
    <xf numFmtId="0" fontId="0" fillId="0" borderId="0" xfId="0" applyFont="1" applyFill="1"/>
    <xf numFmtId="167" fontId="3" fillId="0" borderId="3" xfId="3" applyNumberFormat="1" applyFont="1" applyBorder="1"/>
    <xf numFmtId="166" fontId="3" fillId="0" borderId="3" xfId="2" applyNumberFormat="1" applyFont="1" applyBorder="1"/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/>
    <xf numFmtId="15" fontId="5" fillId="0" borderId="0" xfId="0" quotePrefix="1" applyNumberFormat="1" applyFont="1" applyFill="1" applyAlignment="1">
      <alignment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Normal="100" workbookViewId="0"/>
  </sheetViews>
  <sheetFormatPr defaultRowHeight="15" x14ac:dyDescent="0.2"/>
  <sheetData>
    <row r="1" spans="1:4" ht="27" x14ac:dyDescent="0.2">
      <c r="A1" s="79" t="s">
        <v>153</v>
      </c>
    </row>
    <row r="2" spans="1:4" ht="18" x14ac:dyDescent="0.2">
      <c r="A2" s="80" t="s">
        <v>154</v>
      </c>
    </row>
    <row r="3" spans="1:4" ht="18" x14ac:dyDescent="0.2">
      <c r="A3" s="80" t="s">
        <v>155</v>
      </c>
    </row>
    <row r="4" spans="1:4" ht="18" x14ac:dyDescent="0.2">
      <c r="A4" s="80" t="s">
        <v>156</v>
      </c>
    </row>
    <row r="5" spans="1:4" x14ac:dyDescent="0.2">
      <c r="A5" s="81"/>
    </row>
    <row r="6" spans="1:4" x14ac:dyDescent="0.2">
      <c r="A6" s="81"/>
    </row>
    <row r="7" spans="1:4" ht="15.75" x14ac:dyDescent="0.2">
      <c r="A7" s="82" t="s">
        <v>214</v>
      </c>
      <c r="B7" s="76"/>
      <c r="C7" s="76"/>
      <c r="D7" s="76"/>
    </row>
  </sheetData>
  <pageMargins left="0.7" right="0.7" top="0.75" bottom="0.75" header="0.3" footer="0.3"/>
  <pageSetup scale="85" orientation="portrait" horizontalDpi="0" verticalDpi="0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/>
  </sheetViews>
  <sheetFormatPr defaultRowHeight="15" x14ac:dyDescent="0.2"/>
  <cols>
    <col min="2" max="2" width="24.33203125" bestFit="1" customWidth="1"/>
    <col min="3" max="4" width="14" customWidth="1"/>
  </cols>
  <sheetData>
    <row r="1" spans="1:5" ht="18" x14ac:dyDescent="0.25">
      <c r="A1" s="5" t="s">
        <v>3</v>
      </c>
    </row>
    <row r="2" spans="1:5" ht="15.75" x14ac:dyDescent="0.2">
      <c r="A2" s="6" t="s">
        <v>170</v>
      </c>
    </row>
    <row r="3" spans="1:5" ht="15.75" x14ac:dyDescent="0.2">
      <c r="A3" s="6" t="s">
        <v>169</v>
      </c>
    </row>
    <row r="4" spans="1:5" ht="15.75" x14ac:dyDescent="0.2">
      <c r="A4" s="7" t="s">
        <v>202</v>
      </c>
    </row>
    <row r="5" spans="1:5" ht="15.75" x14ac:dyDescent="0.25">
      <c r="A5" s="4" t="s">
        <v>51</v>
      </c>
    </row>
    <row r="8" spans="1:5" x14ac:dyDescent="0.2">
      <c r="B8" s="16" t="s">
        <v>43</v>
      </c>
      <c r="C8" s="44" t="s">
        <v>0</v>
      </c>
      <c r="D8" s="44" t="s">
        <v>1</v>
      </c>
      <c r="E8" s="41" t="s">
        <v>24</v>
      </c>
    </row>
    <row r="9" spans="1:5" x14ac:dyDescent="0.2">
      <c r="B9" s="17" t="s">
        <v>44</v>
      </c>
      <c r="C9" s="3">
        <v>1623682253.0339639</v>
      </c>
      <c r="D9" s="3">
        <v>1773740467.5859468</v>
      </c>
      <c r="E9" s="10">
        <v>9.2418460737369479E-2</v>
      </c>
    </row>
    <row r="10" spans="1:5" x14ac:dyDescent="0.2">
      <c r="B10" s="25" t="s">
        <v>45</v>
      </c>
      <c r="C10" s="3">
        <v>1393264616.4191763</v>
      </c>
      <c r="D10" s="3">
        <v>1556917563.8062336</v>
      </c>
      <c r="E10" s="10">
        <v>0.1174600613971386</v>
      </c>
    </row>
    <row r="11" spans="1:5" x14ac:dyDescent="0.2">
      <c r="B11" s="25" t="s">
        <v>157</v>
      </c>
      <c r="C11" s="3">
        <v>1209351267.5255966</v>
      </c>
      <c r="D11" s="3">
        <v>1313428615.9310036</v>
      </c>
      <c r="E11" s="10">
        <v>8.6060478208581426E-2</v>
      </c>
    </row>
    <row r="12" spans="1:5" x14ac:dyDescent="0.2">
      <c r="B12" s="25" t="s">
        <v>46</v>
      </c>
      <c r="C12" s="3">
        <v>337803338.88293123</v>
      </c>
      <c r="D12" s="3">
        <v>399504894.41694027</v>
      </c>
      <c r="E12" s="10">
        <v>0.18265525657042803</v>
      </c>
    </row>
    <row r="13" spans="1:5" x14ac:dyDescent="0.2">
      <c r="B13" s="17" t="s">
        <v>47</v>
      </c>
      <c r="C13" s="3">
        <v>1115215026.3199029</v>
      </c>
      <c r="D13" s="3">
        <v>1182228593.3587255</v>
      </c>
      <c r="E13" s="10">
        <v>6.0090265515844621E-2</v>
      </c>
    </row>
    <row r="14" spans="1:5" x14ac:dyDescent="0.2">
      <c r="B14" s="25" t="s">
        <v>48</v>
      </c>
      <c r="C14" s="3">
        <v>982620296.97000885</v>
      </c>
      <c r="D14" s="3">
        <v>1055424390.9542935</v>
      </c>
      <c r="E14" s="10">
        <v>7.4091787243538709E-2</v>
      </c>
    </row>
    <row r="15" spans="1:5" x14ac:dyDescent="0.2">
      <c r="B15" s="25" t="s">
        <v>49</v>
      </c>
      <c r="C15" s="3">
        <v>287286946.3900044</v>
      </c>
      <c r="D15" s="3">
        <v>309987192.5530206</v>
      </c>
      <c r="E15" s="10">
        <v>7.9015933192452259E-2</v>
      </c>
    </row>
    <row r="16" spans="1:5" x14ac:dyDescent="0.2">
      <c r="B16" s="25" t="s">
        <v>50</v>
      </c>
      <c r="C16" s="3">
        <v>59676939.352312043</v>
      </c>
      <c r="D16" s="3">
        <v>64247029.626512453</v>
      </c>
      <c r="E16" s="10">
        <v>7.6580507040084234E-2</v>
      </c>
    </row>
    <row r="17" spans="2:5" x14ac:dyDescent="0.2">
      <c r="B17" s="21" t="s">
        <v>30</v>
      </c>
      <c r="C17" s="18">
        <v>7008900684.8938951</v>
      </c>
      <c r="D17" s="18">
        <v>7655478748.2326765</v>
      </c>
      <c r="E17" s="36">
        <v>9.2250995185640727E-2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/>
  </sheetViews>
  <sheetFormatPr defaultRowHeight="15" x14ac:dyDescent="0.2"/>
  <cols>
    <col min="2" max="2" width="13" customWidth="1"/>
    <col min="3" max="8" width="12.21875" customWidth="1"/>
  </cols>
  <sheetData>
    <row r="1" spans="1:10" ht="18" x14ac:dyDescent="0.25">
      <c r="A1" s="5" t="s">
        <v>3</v>
      </c>
    </row>
    <row r="2" spans="1:10" ht="15.75" x14ac:dyDescent="0.2">
      <c r="A2" s="6" t="s">
        <v>169</v>
      </c>
    </row>
    <row r="3" spans="1:10" ht="15.75" x14ac:dyDescent="0.2">
      <c r="A3" s="7" t="s">
        <v>171</v>
      </c>
    </row>
    <row r="4" spans="1:10" ht="15.75" x14ac:dyDescent="0.25">
      <c r="A4" s="4" t="s">
        <v>53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">
      <c r="B5" s="9"/>
      <c r="C5" s="9"/>
      <c r="D5" s="9"/>
      <c r="E5" s="9"/>
      <c r="F5" s="9"/>
      <c r="G5" s="9"/>
      <c r="H5" s="9"/>
      <c r="I5" s="9"/>
      <c r="J5" s="9"/>
    </row>
    <row r="7" spans="1:10" x14ac:dyDescent="0.2">
      <c r="B7" s="83" t="s">
        <v>56</v>
      </c>
      <c r="C7" s="40" t="s">
        <v>0</v>
      </c>
      <c r="D7" s="45" t="s">
        <v>1</v>
      </c>
      <c r="E7" s="42" t="s">
        <v>0</v>
      </c>
      <c r="F7" s="45" t="s">
        <v>1</v>
      </c>
      <c r="G7" s="42" t="s">
        <v>0</v>
      </c>
      <c r="H7" s="41" t="s">
        <v>1</v>
      </c>
      <c r="I7" s="9"/>
      <c r="J7" s="9"/>
    </row>
    <row r="8" spans="1:10" x14ac:dyDescent="0.2">
      <c r="B8" s="84"/>
      <c r="C8" s="85" t="s">
        <v>57</v>
      </c>
      <c r="D8" s="86"/>
      <c r="E8" s="85" t="s">
        <v>29</v>
      </c>
      <c r="F8" s="86"/>
      <c r="G8" s="85" t="s">
        <v>30</v>
      </c>
      <c r="H8" s="86"/>
      <c r="I8" s="9"/>
      <c r="J8" s="9"/>
    </row>
    <row r="9" spans="1:10" x14ac:dyDescent="0.2">
      <c r="B9" s="29" t="s">
        <v>58</v>
      </c>
      <c r="C9" s="3">
        <v>67780032.332583338</v>
      </c>
      <c r="D9" s="3">
        <v>54938905.031648949</v>
      </c>
      <c r="E9" s="3">
        <v>85454824.458979383</v>
      </c>
      <c r="F9" s="3">
        <v>98363930.860119835</v>
      </c>
      <c r="G9" s="22">
        <v>153234856.79156274</v>
      </c>
      <c r="H9" s="22">
        <v>153302835.89176878</v>
      </c>
      <c r="I9" s="9"/>
      <c r="J9" s="9"/>
    </row>
    <row r="10" spans="1:10" x14ac:dyDescent="0.2">
      <c r="B10" s="71" t="s">
        <v>61</v>
      </c>
      <c r="C10" s="3">
        <v>2007293102.9600117</v>
      </c>
      <c r="D10" s="3">
        <v>2148422225.2924237</v>
      </c>
      <c r="E10" s="3">
        <v>2129590079.0814626</v>
      </c>
      <c r="F10" s="3">
        <v>2443688207.8828702</v>
      </c>
      <c r="G10" s="22">
        <v>4136883182.0414743</v>
      </c>
      <c r="H10" s="22">
        <v>4592110433.1752939</v>
      </c>
      <c r="I10" s="9"/>
      <c r="J10" s="9"/>
    </row>
    <row r="11" spans="1:10" x14ac:dyDescent="0.2">
      <c r="B11" s="71" t="s">
        <v>211</v>
      </c>
      <c r="C11" s="10">
        <v>3.3766883487335739E-2</v>
      </c>
      <c r="D11" s="10">
        <v>2.5571744876252696E-2</v>
      </c>
      <c r="E11" s="10">
        <v>4.0127358451931681E-2</v>
      </c>
      <c r="F11" s="10">
        <v>4.025224271362305E-2</v>
      </c>
      <c r="G11" s="36">
        <v>3.7041137022376401E-2</v>
      </c>
      <c r="H11" s="36">
        <v>3.338396106161691E-2</v>
      </c>
      <c r="I11" s="9"/>
      <c r="J11" s="9"/>
    </row>
    <row r="12" spans="1:10" x14ac:dyDescent="0.2"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">
      <c r="B13" s="68" t="s">
        <v>208</v>
      </c>
    </row>
  </sheetData>
  <mergeCells count="4">
    <mergeCell ref="B7:B8"/>
    <mergeCell ref="C8:D8"/>
    <mergeCell ref="E8:F8"/>
    <mergeCell ref="G8:H8"/>
  </mergeCells>
  <pageMargins left="0.7" right="0.7" top="0.75" bottom="0.75" header="0.3" footer="0.3"/>
  <pageSetup scale="7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5" x14ac:dyDescent="0.2"/>
  <cols>
    <col min="2" max="2" width="10.21875" customWidth="1"/>
    <col min="3" max="8" width="12.21875" customWidth="1"/>
  </cols>
  <sheetData>
    <row r="1" spans="1:8" ht="18" x14ac:dyDescent="0.25">
      <c r="A1" s="5" t="s">
        <v>3</v>
      </c>
    </row>
    <row r="2" spans="1:8" ht="15.75" x14ac:dyDescent="0.2">
      <c r="A2" s="6" t="s">
        <v>173</v>
      </c>
    </row>
    <row r="3" spans="1:8" ht="15.75" x14ac:dyDescent="0.2">
      <c r="A3" s="6" t="s">
        <v>2</v>
      </c>
    </row>
    <row r="4" spans="1:8" ht="15.75" x14ac:dyDescent="0.2">
      <c r="A4" s="7" t="s">
        <v>63</v>
      </c>
    </row>
    <row r="5" spans="1:8" ht="15.75" x14ac:dyDescent="0.25">
      <c r="A5" s="4" t="s">
        <v>62</v>
      </c>
    </row>
    <row r="6" spans="1:8" x14ac:dyDescent="0.2">
      <c r="B6" s="32"/>
      <c r="F6" s="9"/>
      <c r="G6" s="9"/>
      <c r="H6" s="9"/>
    </row>
    <row r="8" spans="1:8" x14ac:dyDescent="0.2">
      <c r="B8" s="87" t="s">
        <v>165</v>
      </c>
      <c r="C8" s="46" t="s">
        <v>61</v>
      </c>
      <c r="D8" s="47"/>
      <c r="E8" s="46" t="s">
        <v>212</v>
      </c>
      <c r="F8" s="48"/>
      <c r="G8" s="46" t="s">
        <v>163</v>
      </c>
      <c r="H8" s="49"/>
    </row>
    <row r="9" spans="1:8" x14ac:dyDescent="0.2">
      <c r="B9" s="88"/>
      <c r="C9" s="46" t="s">
        <v>0</v>
      </c>
      <c r="D9" s="46" t="s">
        <v>1</v>
      </c>
      <c r="E9" s="46" t="s">
        <v>0</v>
      </c>
      <c r="F9" s="46" t="s">
        <v>1</v>
      </c>
      <c r="G9" s="46" t="s">
        <v>0</v>
      </c>
      <c r="H9" s="46" t="s">
        <v>1</v>
      </c>
    </row>
    <row r="10" spans="1:8" x14ac:dyDescent="0.2">
      <c r="B10" s="17" t="s">
        <v>29</v>
      </c>
      <c r="C10" s="24">
        <v>2129590079.0814626</v>
      </c>
      <c r="D10" s="24">
        <v>2443688207.8828702</v>
      </c>
      <c r="E10" s="24">
        <v>197422985.25140715</v>
      </c>
      <c r="F10" s="24">
        <v>202550228.96981406</v>
      </c>
      <c r="G10" s="24">
        <v>2327013064.3328695</v>
      </c>
      <c r="H10" s="24">
        <v>2646238436.852684</v>
      </c>
    </row>
    <row r="11" spans="1:8" x14ac:dyDescent="0.2">
      <c r="B11" s="17" t="s">
        <v>57</v>
      </c>
      <c r="C11" s="24">
        <v>2007293102.9600117</v>
      </c>
      <c r="D11" s="24">
        <v>2148422225.2924237</v>
      </c>
      <c r="E11" s="24">
        <v>149028421</v>
      </c>
      <c r="F11" s="24">
        <v>128325995</v>
      </c>
      <c r="G11" s="24">
        <v>2156321523.9600115</v>
      </c>
      <c r="H11" s="24">
        <v>2276748220.2924237</v>
      </c>
    </row>
    <row r="12" spans="1:8" x14ac:dyDescent="0.2">
      <c r="B12" s="17" t="s">
        <v>82</v>
      </c>
      <c r="C12" s="24">
        <v>2872017502.8524222</v>
      </c>
      <c r="D12" s="24">
        <v>3063368315.0573821</v>
      </c>
      <c r="E12" s="24">
        <v>6548134.341471835</v>
      </c>
      <c r="F12" s="24">
        <v>10225631.202567633</v>
      </c>
      <c r="G12" s="24">
        <v>2878565637.1938939</v>
      </c>
      <c r="H12" s="24">
        <v>3073593946.2599497</v>
      </c>
    </row>
    <row r="13" spans="1:8" x14ac:dyDescent="0.2">
      <c r="B13" s="17" t="s">
        <v>168</v>
      </c>
      <c r="C13" s="24">
        <v>195509241.3001062</v>
      </c>
      <c r="D13" s="24">
        <v>206400555.88250914</v>
      </c>
      <c r="E13" s="55"/>
      <c r="F13" s="55"/>
      <c r="G13" s="24">
        <v>195509241.3001062</v>
      </c>
      <c r="H13" s="24">
        <v>206400555.88250914</v>
      </c>
    </row>
    <row r="14" spans="1:8" x14ac:dyDescent="0.2">
      <c r="B14" s="21" t="s">
        <v>30</v>
      </c>
      <c r="C14" s="18">
        <v>7204409926.1940031</v>
      </c>
      <c r="D14" s="18">
        <v>7861879304.1151848</v>
      </c>
      <c r="E14" s="18">
        <v>352999540.59287894</v>
      </c>
      <c r="F14" s="18">
        <v>341101855.1723817</v>
      </c>
      <c r="G14" s="18">
        <v>7557409466.7868824</v>
      </c>
      <c r="H14" s="18">
        <v>8202981159.2875662</v>
      </c>
    </row>
    <row r="16" spans="1:8" x14ac:dyDescent="0.2">
      <c r="B16" s="68" t="s">
        <v>207</v>
      </c>
    </row>
  </sheetData>
  <mergeCells count="1">
    <mergeCell ref="B8:B9"/>
  </mergeCells>
  <pageMargins left="0.7" right="0.7" top="0.75" bottom="0.75" header="0.3" footer="0.3"/>
  <pageSetup scale="7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B15" sqref="B15"/>
    </sheetView>
  </sheetViews>
  <sheetFormatPr defaultRowHeight="15" x14ac:dyDescent="0.2"/>
  <cols>
    <col min="2" max="2" width="9.109375" customWidth="1"/>
    <col min="3" max="4" width="11.5546875" bestFit="1" customWidth="1"/>
    <col min="5" max="6" width="10" customWidth="1"/>
    <col min="7" max="8" width="9.109375" customWidth="1"/>
  </cols>
  <sheetData>
    <row r="1" spans="1:8" ht="18" x14ac:dyDescent="0.25">
      <c r="A1" s="5" t="s">
        <v>3</v>
      </c>
    </row>
    <row r="2" spans="1:8" ht="15.75" x14ac:dyDescent="0.2">
      <c r="A2" s="6" t="s">
        <v>173</v>
      </c>
    </row>
    <row r="3" spans="1:8" ht="15.75" x14ac:dyDescent="0.2">
      <c r="A3" s="6" t="s">
        <v>2</v>
      </c>
    </row>
    <row r="4" spans="1:8" ht="15.75" x14ac:dyDescent="0.2">
      <c r="A4" s="7" t="s">
        <v>161</v>
      </c>
    </row>
    <row r="5" spans="1:8" ht="15.75" x14ac:dyDescent="0.25">
      <c r="A5" s="4" t="s">
        <v>72</v>
      </c>
    </row>
    <row r="6" spans="1:8" x14ac:dyDescent="0.2">
      <c r="B6" s="32"/>
      <c r="G6" s="9"/>
      <c r="H6" s="9"/>
    </row>
    <row r="7" spans="1:8" x14ac:dyDescent="0.2">
      <c r="B7" s="87" t="s">
        <v>165</v>
      </c>
      <c r="C7" s="42" t="s">
        <v>163</v>
      </c>
      <c r="D7" s="42"/>
      <c r="E7" s="42" t="s">
        <v>213</v>
      </c>
      <c r="F7" s="42"/>
      <c r="G7" s="42" t="s">
        <v>158</v>
      </c>
      <c r="H7" s="41"/>
    </row>
    <row r="8" spans="1:8" x14ac:dyDescent="0.2">
      <c r="B8" s="88"/>
      <c r="C8" s="42" t="s">
        <v>0</v>
      </c>
      <c r="D8" s="42" t="s">
        <v>1</v>
      </c>
      <c r="E8" s="42" t="s">
        <v>0</v>
      </c>
      <c r="F8" s="42" t="s">
        <v>1</v>
      </c>
      <c r="G8" s="42" t="s">
        <v>0</v>
      </c>
      <c r="H8" s="41" t="s">
        <v>1</v>
      </c>
    </row>
    <row r="9" spans="1:8" x14ac:dyDescent="0.2">
      <c r="B9" s="17" t="s">
        <v>29</v>
      </c>
      <c r="C9" s="52">
        <v>2327013064.3328695</v>
      </c>
      <c r="D9" s="52">
        <v>2646238436.852684</v>
      </c>
      <c r="E9" s="53">
        <v>336129.58333333331</v>
      </c>
      <c r="F9" s="53">
        <v>340359.83333333331</v>
      </c>
      <c r="G9" s="54">
        <v>6922.9641772566474</v>
      </c>
      <c r="H9" s="54">
        <v>7774.8258686596419</v>
      </c>
    </row>
    <row r="10" spans="1:8" x14ac:dyDescent="0.2">
      <c r="B10" s="17" t="s">
        <v>57</v>
      </c>
      <c r="C10" s="52">
        <v>2156321523.9600115</v>
      </c>
      <c r="D10" s="52">
        <v>2276748220.2924237</v>
      </c>
      <c r="E10" s="53">
        <v>246982.83333333334</v>
      </c>
      <c r="F10" s="53">
        <v>246646.5</v>
      </c>
      <c r="G10" s="54">
        <v>8730.6534420138978</v>
      </c>
      <c r="H10" s="54">
        <v>9230.8150340362572</v>
      </c>
    </row>
    <row r="11" spans="1:8" x14ac:dyDescent="0.2">
      <c r="B11" s="17" t="s">
        <v>82</v>
      </c>
      <c r="C11" s="52">
        <v>2878565637.1938939</v>
      </c>
      <c r="D11" s="52">
        <v>3073593946.2599497</v>
      </c>
      <c r="E11" s="53">
        <v>201210</v>
      </c>
      <c r="F11" s="53">
        <v>208421</v>
      </c>
      <c r="G11" s="54">
        <v>14306.275220883126</v>
      </c>
      <c r="H11" s="54">
        <v>14747.045385349604</v>
      </c>
    </row>
    <row r="12" spans="1:8" x14ac:dyDescent="0.2">
      <c r="B12" s="17" t="s">
        <v>168</v>
      </c>
      <c r="C12" s="52">
        <v>195509241.3001062</v>
      </c>
      <c r="D12" s="52">
        <v>206400555.88250914</v>
      </c>
      <c r="E12" s="53">
        <v>70798.361909831117</v>
      </c>
      <c r="F12" s="53">
        <v>69715.179734187463</v>
      </c>
      <c r="G12" s="54">
        <v>2761.4938541813581</v>
      </c>
      <c r="H12" s="54">
        <v>2960.6257441991916</v>
      </c>
    </row>
    <row r="14" spans="1:8" x14ac:dyDescent="0.2">
      <c r="B14" s="68" t="s">
        <v>206</v>
      </c>
    </row>
    <row r="15" spans="1:8" x14ac:dyDescent="0.2">
      <c r="B15" s="68" t="s">
        <v>205</v>
      </c>
    </row>
  </sheetData>
  <mergeCells count="1">
    <mergeCell ref="B7:B8"/>
  </mergeCells>
  <pageMargins left="0.7" right="0.7" top="0.75" bottom="0.75" header="0.3" footer="0.3"/>
  <pageSetup scale="95" orientation="portrait" horizontalDpi="0" verticalDpi="0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B15" sqref="B15"/>
    </sheetView>
  </sheetViews>
  <sheetFormatPr defaultRowHeight="15" x14ac:dyDescent="0.2"/>
  <cols>
    <col min="2" max="2" width="9.6640625" customWidth="1"/>
    <col min="3" max="3" width="12.21875" customWidth="1"/>
    <col min="4" max="4" width="12.109375" customWidth="1"/>
    <col min="5" max="5" width="9.6640625" customWidth="1"/>
    <col min="6" max="6" width="10.33203125" customWidth="1"/>
    <col min="7" max="8" width="7.77734375" customWidth="1"/>
    <col min="9" max="9" width="14.33203125" customWidth="1"/>
  </cols>
  <sheetData>
    <row r="1" spans="1:9" ht="18" x14ac:dyDescent="0.25">
      <c r="A1" s="5" t="s">
        <v>3</v>
      </c>
    </row>
    <row r="2" spans="1:9" ht="15.75" x14ac:dyDescent="0.2">
      <c r="A2" s="6" t="s">
        <v>173</v>
      </c>
    </row>
    <row r="3" spans="1:9" ht="15.75" x14ac:dyDescent="0.2">
      <c r="A3" s="6" t="s">
        <v>2</v>
      </c>
    </row>
    <row r="4" spans="1:9" ht="15.75" x14ac:dyDescent="0.2">
      <c r="A4" s="7" t="s">
        <v>162</v>
      </c>
    </row>
    <row r="5" spans="1:9" ht="15.75" x14ac:dyDescent="0.25">
      <c r="A5" s="4" t="s">
        <v>75</v>
      </c>
    </row>
    <row r="6" spans="1:9" x14ac:dyDescent="0.2">
      <c r="B6" s="32"/>
      <c r="G6" s="9"/>
      <c r="H6" s="9"/>
    </row>
    <row r="7" spans="1:9" x14ac:dyDescent="0.2">
      <c r="B7" s="87" t="s">
        <v>165</v>
      </c>
      <c r="C7" s="42" t="s">
        <v>163</v>
      </c>
      <c r="D7" s="42"/>
      <c r="E7" s="42" t="s">
        <v>213</v>
      </c>
      <c r="F7" s="42"/>
      <c r="G7" s="42" t="s">
        <v>158</v>
      </c>
      <c r="H7" s="45"/>
      <c r="I7" s="41" t="s">
        <v>24</v>
      </c>
    </row>
    <row r="8" spans="1:9" x14ac:dyDescent="0.2">
      <c r="B8" s="88"/>
      <c r="C8" s="42" t="s">
        <v>0</v>
      </c>
      <c r="D8" s="42" t="s">
        <v>1</v>
      </c>
      <c r="E8" s="42" t="s">
        <v>0</v>
      </c>
      <c r="F8" s="42" t="s">
        <v>1</v>
      </c>
      <c r="G8" s="42" t="s">
        <v>0</v>
      </c>
      <c r="H8" s="45" t="s">
        <v>1</v>
      </c>
      <c r="I8" s="45" t="s">
        <v>107</v>
      </c>
    </row>
    <row r="9" spans="1:9" x14ac:dyDescent="0.2">
      <c r="B9" s="17" t="s">
        <v>29</v>
      </c>
      <c r="C9" s="52">
        <v>2327013064.3328695</v>
      </c>
      <c r="D9" s="52">
        <v>2646238436.852684</v>
      </c>
      <c r="E9" s="53">
        <v>336129.58333333331</v>
      </c>
      <c r="F9" s="53">
        <v>340359.83333333331</v>
      </c>
      <c r="G9" s="52">
        <v>6922.9641772566474</v>
      </c>
      <c r="H9" s="52">
        <v>7774.8258686596419</v>
      </c>
      <c r="I9" s="10">
        <v>0.12304869266860208</v>
      </c>
    </row>
    <row r="10" spans="1:9" x14ac:dyDescent="0.2">
      <c r="B10" s="17" t="s">
        <v>172</v>
      </c>
      <c r="C10" s="52">
        <v>2156321523.9600115</v>
      </c>
      <c r="D10" s="52">
        <v>2276748220.2924237</v>
      </c>
      <c r="E10" s="53">
        <v>246982.83333333334</v>
      </c>
      <c r="F10" s="53">
        <v>246646.5</v>
      </c>
      <c r="G10" s="52">
        <v>8730.6534420138978</v>
      </c>
      <c r="H10" s="52">
        <v>9230.8150340362572</v>
      </c>
      <c r="I10" s="10">
        <v>5.7287990566143421E-2</v>
      </c>
    </row>
    <row r="11" spans="1:9" x14ac:dyDescent="0.2">
      <c r="B11" s="17" t="s">
        <v>82</v>
      </c>
      <c r="C11" s="52">
        <v>2878565637.1938939</v>
      </c>
      <c r="D11" s="52">
        <v>3073593946.2599497</v>
      </c>
      <c r="E11" s="53">
        <v>201210</v>
      </c>
      <c r="F11" s="53">
        <v>208421</v>
      </c>
      <c r="G11" s="52">
        <v>14306.275220883126</v>
      </c>
      <c r="H11" s="52">
        <v>14747.045385349604</v>
      </c>
      <c r="I11" s="10">
        <v>3.080956836501203E-2</v>
      </c>
    </row>
    <row r="12" spans="1:9" x14ac:dyDescent="0.2">
      <c r="B12" s="17" t="s">
        <v>168</v>
      </c>
      <c r="C12" s="52">
        <v>195509241.3001062</v>
      </c>
      <c r="D12" s="52">
        <v>206400555.88250914</v>
      </c>
      <c r="E12" s="53">
        <v>70798.361909831117</v>
      </c>
      <c r="F12" s="53">
        <v>69715.179734187463</v>
      </c>
      <c r="G12" s="52">
        <v>2761.4938541813581</v>
      </c>
      <c r="H12" s="52">
        <v>2960.6257441991916</v>
      </c>
      <c r="I12" s="10">
        <v>7.2110205755596679E-2</v>
      </c>
    </row>
    <row r="13" spans="1:9" x14ac:dyDescent="0.2">
      <c r="E13" s="57"/>
      <c r="F13" s="57"/>
    </row>
    <row r="14" spans="1:9" x14ac:dyDescent="0.2">
      <c r="B14" s="68" t="s">
        <v>206</v>
      </c>
    </row>
    <row r="15" spans="1:9" x14ac:dyDescent="0.2">
      <c r="B15" s="68" t="s">
        <v>205</v>
      </c>
    </row>
  </sheetData>
  <mergeCells count="1">
    <mergeCell ref="B7:B8"/>
  </mergeCells>
  <pageMargins left="0.7" right="0.7" top="0.75" bottom="0.75" header="0.3" footer="0.3"/>
  <pageSetup scale="81" orientation="portrait" horizontalDpi="0" verticalDpi="0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/>
  </sheetViews>
  <sheetFormatPr defaultRowHeight="15" x14ac:dyDescent="0.2"/>
  <cols>
    <col min="2" max="2" width="20" customWidth="1"/>
    <col min="3" max="8" width="15.77734375" customWidth="1"/>
  </cols>
  <sheetData>
    <row r="1" spans="1:4" ht="18" x14ac:dyDescent="0.25">
      <c r="A1" s="5" t="s">
        <v>3</v>
      </c>
    </row>
    <row r="2" spans="1:4" ht="15.75" x14ac:dyDescent="0.2">
      <c r="A2" s="6" t="s">
        <v>173</v>
      </c>
    </row>
    <row r="3" spans="1:4" ht="15.75" x14ac:dyDescent="0.2">
      <c r="A3" s="6" t="s">
        <v>169</v>
      </c>
    </row>
    <row r="4" spans="1:4" ht="15.75" x14ac:dyDescent="0.2">
      <c r="A4" s="6" t="s">
        <v>79</v>
      </c>
    </row>
    <row r="5" spans="1:4" ht="15.75" x14ac:dyDescent="0.25">
      <c r="A5" s="4" t="s">
        <v>78</v>
      </c>
    </row>
    <row r="6" spans="1:4" x14ac:dyDescent="0.2">
      <c r="B6" s="32"/>
    </row>
    <row r="8" spans="1:4" x14ac:dyDescent="0.2">
      <c r="B8" s="89" t="s">
        <v>43</v>
      </c>
      <c r="C8" s="44" t="s">
        <v>0</v>
      </c>
      <c r="D8" s="43" t="s">
        <v>1</v>
      </c>
    </row>
    <row r="9" spans="1:4" x14ac:dyDescent="0.2">
      <c r="B9" s="88"/>
      <c r="C9" s="42" t="s">
        <v>29</v>
      </c>
      <c r="D9" s="41" t="s">
        <v>29</v>
      </c>
    </row>
    <row r="10" spans="1:4" x14ac:dyDescent="0.2">
      <c r="B10" s="25" t="s">
        <v>44</v>
      </c>
      <c r="C10" s="3">
        <v>469521393.81396431</v>
      </c>
      <c r="D10" s="3">
        <v>573310798.52599156</v>
      </c>
    </row>
    <row r="11" spans="1:4" x14ac:dyDescent="0.2">
      <c r="B11" s="17" t="s">
        <v>45</v>
      </c>
      <c r="C11" s="3">
        <v>638810922.30917621</v>
      </c>
      <c r="D11" s="3">
        <v>745797892.58194399</v>
      </c>
    </row>
    <row r="12" spans="1:4" x14ac:dyDescent="0.2">
      <c r="B12" s="17" t="s">
        <v>157</v>
      </c>
      <c r="C12" s="3">
        <v>433946709.44559705</v>
      </c>
      <c r="D12" s="3">
        <v>495199539.85987002</v>
      </c>
    </row>
    <row r="13" spans="1:4" x14ac:dyDescent="0.2">
      <c r="B13" s="17" t="s">
        <v>46</v>
      </c>
      <c r="C13" s="3">
        <v>82985776.962931931</v>
      </c>
      <c r="D13" s="3">
        <v>98374373.405448601</v>
      </c>
    </row>
    <row r="14" spans="1:4" x14ac:dyDescent="0.2">
      <c r="B14" s="17" t="s">
        <v>174</v>
      </c>
      <c r="C14" s="3">
        <v>391130761.65990174</v>
      </c>
      <c r="D14" s="3">
        <v>407984886.85872746</v>
      </c>
    </row>
    <row r="15" spans="1:4" x14ac:dyDescent="0.2">
      <c r="B15" s="17" t="s">
        <v>48</v>
      </c>
      <c r="C15" s="3">
        <v>40669703.269999988</v>
      </c>
      <c r="D15" s="3">
        <v>47798912.816358492</v>
      </c>
    </row>
    <row r="16" spans="1:4" x14ac:dyDescent="0.2">
      <c r="B16" s="17" t="s">
        <v>49</v>
      </c>
      <c r="C16" s="3">
        <v>55004699.100000001</v>
      </c>
      <c r="D16" s="3">
        <v>59759338.551563211</v>
      </c>
    </row>
    <row r="17" spans="2:4" x14ac:dyDescent="0.2">
      <c r="B17" s="20" t="s">
        <v>50</v>
      </c>
      <c r="C17" s="3">
        <v>17520112.519891597</v>
      </c>
      <c r="D17" s="3">
        <v>15462465.282967094</v>
      </c>
    </row>
    <row r="18" spans="2:4" x14ac:dyDescent="0.2">
      <c r="B18" s="21" t="s">
        <v>30</v>
      </c>
      <c r="C18" s="18">
        <v>2129590079.0814626</v>
      </c>
      <c r="D18" s="18">
        <v>2443688207.8828702</v>
      </c>
    </row>
  </sheetData>
  <mergeCells count="1">
    <mergeCell ref="B8:B9"/>
  </mergeCells>
  <pageMargins left="0.7" right="0.7" top="0.75" bottom="0.75" header="0.3" footer="0.3"/>
  <pageSetup scale="9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/>
  </sheetViews>
  <sheetFormatPr defaultRowHeight="15" x14ac:dyDescent="0.2"/>
  <cols>
    <col min="2" max="2" width="24.33203125" bestFit="1" customWidth="1"/>
    <col min="3" max="4" width="15.77734375" customWidth="1"/>
    <col min="5" max="6" width="11.5546875" bestFit="1" customWidth="1"/>
    <col min="7" max="8" width="11.21875" bestFit="1" customWidth="1"/>
  </cols>
  <sheetData>
    <row r="1" spans="1:6" ht="18" x14ac:dyDescent="0.25">
      <c r="A1" s="5" t="s">
        <v>3</v>
      </c>
    </row>
    <row r="2" spans="1:6" ht="15.75" x14ac:dyDescent="0.2">
      <c r="A2" s="6" t="s">
        <v>173</v>
      </c>
    </row>
    <row r="3" spans="1:6" ht="15.75" x14ac:dyDescent="0.2">
      <c r="A3" s="6" t="s">
        <v>169</v>
      </c>
    </row>
    <row r="4" spans="1:6" ht="15.75" x14ac:dyDescent="0.2">
      <c r="A4" s="6" t="s">
        <v>84</v>
      </c>
    </row>
    <row r="5" spans="1:6" ht="15.75" x14ac:dyDescent="0.25">
      <c r="A5" s="4" t="s">
        <v>83</v>
      </c>
    </row>
    <row r="6" spans="1:6" x14ac:dyDescent="0.2">
      <c r="B6" s="32"/>
      <c r="F6" s="9"/>
    </row>
    <row r="8" spans="1:6" x14ac:dyDescent="0.2">
      <c r="B8" s="89" t="s">
        <v>81</v>
      </c>
      <c r="C8" s="42" t="s">
        <v>0</v>
      </c>
      <c r="D8" s="41" t="s">
        <v>1</v>
      </c>
      <c r="E8" s="33"/>
    </row>
    <row r="9" spans="1:6" x14ac:dyDescent="0.2">
      <c r="B9" s="88"/>
      <c r="C9" s="42" t="s">
        <v>57</v>
      </c>
      <c r="D9" s="41" t="s">
        <v>57</v>
      </c>
    </row>
    <row r="10" spans="1:6" x14ac:dyDescent="0.2">
      <c r="B10" s="25" t="s">
        <v>44</v>
      </c>
      <c r="C10" s="3">
        <v>439241450.20999986</v>
      </c>
      <c r="D10" s="3">
        <v>462547924.43995512</v>
      </c>
    </row>
    <row r="11" spans="1:6" x14ac:dyDescent="0.2">
      <c r="B11" s="17" t="s">
        <v>45</v>
      </c>
      <c r="C11" s="3">
        <v>300165036.47000009</v>
      </c>
      <c r="D11" s="3">
        <v>326518537.56128961</v>
      </c>
    </row>
    <row r="12" spans="1:6" x14ac:dyDescent="0.2">
      <c r="B12" s="17" t="s">
        <v>157</v>
      </c>
      <c r="C12" s="3">
        <v>254513507.27999985</v>
      </c>
      <c r="D12" s="3">
        <v>260577971.84113374</v>
      </c>
    </row>
    <row r="13" spans="1:6" x14ac:dyDescent="0.2">
      <c r="B13" s="17" t="s">
        <v>46</v>
      </c>
      <c r="C13" s="3">
        <v>133249373.03999922</v>
      </c>
      <c r="D13" s="3">
        <v>165702150.38149169</v>
      </c>
    </row>
    <row r="14" spans="1:6" x14ac:dyDescent="0.2">
      <c r="B14" s="17" t="s">
        <v>174</v>
      </c>
      <c r="C14" s="3">
        <v>117539003.64000112</v>
      </c>
      <c r="D14" s="3">
        <v>100197667.82999781</v>
      </c>
    </row>
    <row r="15" spans="1:6" x14ac:dyDescent="0.2">
      <c r="B15" s="17" t="s">
        <v>48</v>
      </c>
      <c r="C15" s="3">
        <v>654400952.24000883</v>
      </c>
      <c r="D15" s="3">
        <v>711172834.791435</v>
      </c>
    </row>
    <row r="16" spans="1:6" x14ac:dyDescent="0.2">
      <c r="B16" s="17" t="s">
        <v>49</v>
      </c>
      <c r="C16" s="3">
        <v>67477245.860004395</v>
      </c>
      <c r="D16" s="3">
        <v>74953183.781457409</v>
      </c>
    </row>
    <row r="17" spans="2:4" x14ac:dyDescent="0.2">
      <c r="B17" s="20" t="s">
        <v>50</v>
      </c>
      <c r="C17" s="3">
        <v>40706534.219998196</v>
      </c>
      <c r="D17" s="3">
        <v>46751954.665663138</v>
      </c>
    </row>
    <row r="18" spans="2:4" x14ac:dyDescent="0.2">
      <c r="B18" s="21" t="s">
        <v>30</v>
      </c>
      <c r="C18" s="18">
        <v>2007293102.9600115</v>
      </c>
      <c r="D18" s="18">
        <v>2148422225.2924237</v>
      </c>
    </row>
    <row r="20" spans="2:4" x14ac:dyDescent="0.2">
      <c r="B20" s="68" t="s">
        <v>208</v>
      </c>
    </row>
  </sheetData>
  <mergeCells count="1">
    <mergeCell ref="B8:B9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D15" sqref="D15"/>
    </sheetView>
  </sheetViews>
  <sheetFormatPr defaultRowHeight="15" x14ac:dyDescent="0.2"/>
  <cols>
    <col min="2" max="2" width="24.33203125" bestFit="1" customWidth="1"/>
    <col min="3" max="4" width="15.77734375" customWidth="1"/>
    <col min="5" max="6" width="11.5546875" bestFit="1" customWidth="1"/>
    <col min="7" max="8" width="11.21875" bestFit="1" customWidth="1"/>
  </cols>
  <sheetData>
    <row r="1" spans="1:6" ht="18" x14ac:dyDescent="0.25">
      <c r="A1" s="5" t="s">
        <v>3</v>
      </c>
    </row>
    <row r="2" spans="1:6" ht="15.75" x14ac:dyDescent="0.2">
      <c r="A2" s="6" t="s">
        <v>173</v>
      </c>
    </row>
    <row r="3" spans="1:6" ht="15.75" x14ac:dyDescent="0.2">
      <c r="A3" s="6" t="s">
        <v>169</v>
      </c>
    </row>
    <row r="4" spans="1:6" ht="15.75" x14ac:dyDescent="0.2">
      <c r="A4" s="6" t="s">
        <v>87</v>
      </c>
    </row>
    <row r="5" spans="1:6" ht="15.75" x14ac:dyDescent="0.25">
      <c r="A5" s="4" t="s">
        <v>86</v>
      </c>
    </row>
    <row r="6" spans="1:6" x14ac:dyDescent="0.2">
      <c r="B6" s="32"/>
      <c r="F6" s="9"/>
    </row>
    <row r="8" spans="1:6" x14ac:dyDescent="0.2">
      <c r="B8" s="89" t="s">
        <v>81</v>
      </c>
      <c r="C8" s="48" t="s">
        <v>0</v>
      </c>
      <c r="D8" s="41" t="s">
        <v>1</v>
      </c>
    </row>
    <row r="9" spans="1:6" x14ac:dyDescent="0.2">
      <c r="B9" s="88"/>
      <c r="C9" s="42" t="s">
        <v>82</v>
      </c>
      <c r="D9" s="41" t="s">
        <v>82</v>
      </c>
    </row>
    <row r="10" spans="1:6" x14ac:dyDescent="0.2">
      <c r="B10" s="25" t="s">
        <v>44</v>
      </c>
      <c r="C10" s="3">
        <v>714919409.00999999</v>
      </c>
      <c r="D10" s="3">
        <v>737881744.62</v>
      </c>
    </row>
    <row r="11" spans="1:6" x14ac:dyDescent="0.2">
      <c r="B11" s="17" t="s">
        <v>45</v>
      </c>
      <c r="C11" s="3">
        <v>454288657.63999999</v>
      </c>
      <c r="D11" s="3">
        <v>484601133.66299999</v>
      </c>
    </row>
    <row r="12" spans="1:6" x14ac:dyDescent="0.2">
      <c r="B12" s="17" t="s">
        <v>157</v>
      </c>
      <c r="C12" s="3">
        <v>520891050.80000001</v>
      </c>
      <c r="D12" s="3">
        <v>557651104.23000002</v>
      </c>
    </row>
    <row r="13" spans="1:6" x14ac:dyDescent="0.2">
      <c r="B13" s="17" t="s">
        <v>46</v>
      </c>
      <c r="C13" s="3">
        <v>121568188.88000001</v>
      </c>
      <c r="D13" s="3">
        <v>135428370.63</v>
      </c>
    </row>
    <row r="14" spans="1:6" x14ac:dyDescent="0.2">
      <c r="B14" s="17" t="s">
        <v>174</v>
      </c>
      <c r="C14" s="3">
        <v>606545261.0200001</v>
      </c>
      <c r="D14" s="3">
        <v>674046038.66999996</v>
      </c>
    </row>
    <row r="15" spans="1:6" x14ac:dyDescent="0.2">
      <c r="B15" s="17" t="s">
        <v>48</v>
      </c>
      <c r="C15" s="3">
        <v>287549641.46000004</v>
      </c>
      <c r="D15" s="3">
        <v>296452643.34649998</v>
      </c>
    </row>
    <row r="16" spans="1:6" x14ac:dyDescent="0.2">
      <c r="B16" s="17" t="s">
        <v>49</v>
      </c>
      <c r="C16" s="3">
        <v>164805001.42999998</v>
      </c>
      <c r="D16" s="3">
        <v>175274670.22</v>
      </c>
    </row>
    <row r="17" spans="2:4" x14ac:dyDescent="0.2">
      <c r="B17" s="20" t="s">
        <v>50</v>
      </c>
      <c r="C17" s="3">
        <v>1450292.6124222481</v>
      </c>
      <c r="D17" s="3">
        <v>2032609.6778822171</v>
      </c>
    </row>
    <row r="18" spans="2:4" x14ac:dyDescent="0.2">
      <c r="B18" s="21" t="s">
        <v>30</v>
      </c>
      <c r="C18" s="18">
        <v>2872017502.8524227</v>
      </c>
      <c r="D18" s="18">
        <v>3063368315.0573821</v>
      </c>
    </row>
    <row r="20" spans="2:4" x14ac:dyDescent="0.2">
      <c r="B20" s="68" t="s">
        <v>209</v>
      </c>
    </row>
  </sheetData>
  <mergeCells count="1">
    <mergeCell ref="B8:B9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Normal="100" workbookViewId="0">
      <selection activeCell="C14" sqref="C14"/>
    </sheetView>
  </sheetViews>
  <sheetFormatPr defaultRowHeight="15" x14ac:dyDescent="0.2"/>
  <cols>
    <col min="2" max="2" width="17.5546875" customWidth="1"/>
    <col min="3" max="4" width="15.77734375" customWidth="1"/>
    <col min="5" max="5" width="13.109375" bestFit="1" customWidth="1"/>
  </cols>
  <sheetData>
    <row r="1" spans="1:4" ht="18" x14ac:dyDescent="0.25">
      <c r="A1" s="5" t="s">
        <v>3</v>
      </c>
    </row>
    <row r="2" spans="1:4" ht="15.75" x14ac:dyDescent="0.2">
      <c r="A2" s="6" t="s">
        <v>175</v>
      </c>
    </row>
    <row r="3" spans="1:4" ht="15.75" x14ac:dyDescent="0.2">
      <c r="A3" s="6" t="s">
        <v>179</v>
      </c>
    </row>
    <row r="4" spans="1:4" ht="15.75" x14ac:dyDescent="0.2">
      <c r="A4" s="6" t="s">
        <v>90</v>
      </c>
    </row>
    <row r="5" spans="1:4" ht="15.75" x14ac:dyDescent="0.25">
      <c r="A5" s="4" t="s">
        <v>89</v>
      </c>
    </row>
    <row r="6" spans="1:4" x14ac:dyDescent="0.2">
      <c r="B6" s="32"/>
    </row>
    <row r="8" spans="1:4" x14ac:dyDescent="0.2">
      <c r="B8" s="87" t="s">
        <v>177</v>
      </c>
      <c r="C8" s="42" t="s">
        <v>176</v>
      </c>
      <c r="D8" s="43"/>
    </row>
    <row r="9" spans="1:4" x14ac:dyDescent="0.2">
      <c r="B9" s="88"/>
      <c r="C9" s="42" t="s">
        <v>0</v>
      </c>
      <c r="D9" s="41" t="s">
        <v>1</v>
      </c>
    </row>
    <row r="10" spans="1:4" x14ac:dyDescent="0.2">
      <c r="B10" s="34" t="s">
        <v>95</v>
      </c>
      <c r="C10" s="3">
        <v>925875742.56465721</v>
      </c>
      <c r="D10" s="3">
        <v>1081596160.2974806</v>
      </c>
    </row>
    <row r="11" spans="1:4" x14ac:dyDescent="0.2">
      <c r="B11" s="34" t="s">
        <v>96</v>
      </c>
      <c r="C11" s="3">
        <v>465456139.07490551</v>
      </c>
      <c r="D11" s="3">
        <v>618241335.79738033</v>
      </c>
    </row>
    <row r="12" spans="1:4" x14ac:dyDescent="0.2">
      <c r="B12" s="35" t="s">
        <v>97</v>
      </c>
      <c r="C12" s="3">
        <v>276885588.74483383</v>
      </c>
      <c r="D12" s="3">
        <v>277598087.93155473</v>
      </c>
    </row>
    <row r="13" spans="1:4" x14ac:dyDescent="0.2">
      <c r="B13" s="34" t="s">
        <v>98</v>
      </c>
      <c r="C13" s="3">
        <v>1896894571.4825087</v>
      </c>
      <c r="D13" s="3">
        <v>1807511733.0858629</v>
      </c>
    </row>
    <row r="14" spans="1:4" x14ac:dyDescent="0.2">
      <c r="B14" s="34" t="s">
        <v>210</v>
      </c>
      <c r="C14" s="3">
        <v>141298740.90505263</v>
      </c>
      <c r="D14" s="3">
        <v>156543366.11150467</v>
      </c>
    </row>
  </sheetData>
  <mergeCells count="1">
    <mergeCell ref="B8:B9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C13" sqref="C13"/>
    </sheetView>
  </sheetViews>
  <sheetFormatPr defaultRowHeight="15" x14ac:dyDescent="0.2"/>
  <cols>
    <col min="2" max="2" width="18" customWidth="1"/>
    <col min="3" max="4" width="14.109375" customWidth="1"/>
    <col min="5" max="6" width="11.5546875" bestFit="1" customWidth="1"/>
    <col min="7" max="8" width="11.21875" bestFit="1" customWidth="1"/>
  </cols>
  <sheetData>
    <row r="1" spans="1:6" ht="18" x14ac:dyDescent="0.25">
      <c r="A1" s="5" t="s">
        <v>3</v>
      </c>
    </row>
    <row r="2" spans="1:6" ht="15.75" x14ac:dyDescent="0.2">
      <c r="A2" s="6" t="s">
        <v>175</v>
      </c>
    </row>
    <row r="3" spans="1:6" ht="15.75" x14ac:dyDescent="0.2">
      <c r="A3" s="6" t="s">
        <v>101</v>
      </c>
    </row>
    <row r="4" spans="1:6" ht="15.75" x14ac:dyDescent="0.25">
      <c r="A4" s="4" t="s">
        <v>100</v>
      </c>
    </row>
    <row r="5" spans="1:6" ht="15.75" x14ac:dyDescent="0.25">
      <c r="A5" s="4"/>
    </row>
    <row r="6" spans="1:6" x14ac:dyDescent="0.2">
      <c r="B6" s="32"/>
      <c r="F6" s="9"/>
    </row>
    <row r="8" spans="1:6" x14ac:dyDescent="0.2">
      <c r="B8" s="87" t="s">
        <v>177</v>
      </c>
      <c r="C8" s="42" t="s">
        <v>106</v>
      </c>
      <c r="D8" s="41"/>
    </row>
    <row r="9" spans="1:6" x14ac:dyDescent="0.2">
      <c r="B9" s="88"/>
      <c r="C9" s="42" t="s">
        <v>0</v>
      </c>
      <c r="D9" s="41" t="s">
        <v>1</v>
      </c>
    </row>
    <row r="10" spans="1:6" x14ac:dyDescent="0.2">
      <c r="B10" s="34" t="s">
        <v>95</v>
      </c>
      <c r="C10" s="56">
        <v>136104.08333333334</v>
      </c>
      <c r="D10" s="56">
        <v>149472.08333333334</v>
      </c>
    </row>
    <row r="11" spans="1:6" x14ac:dyDescent="0.2">
      <c r="B11" s="34" t="s">
        <v>96</v>
      </c>
      <c r="C11" s="56">
        <v>48736.5</v>
      </c>
      <c r="D11" s="56">
        <v>60756.916666666664</v>
      </c>
    </row>
    <row r="12" spans="1:6" x14ac:dyDescent="0.2">
      <c r="B12" s="34" t="s">
        <v>97</v>
      </c>
      <c r="C12" s="56">
        <v>34724.083333333336</v>
      </c>
      <c r="D12" s="56">
        <v>34792.166666666664</v>
      </c>
    </row>
    <row r="13" spans="1:6" x14ac:dyDescent="0.2">
      <c r="B13" s="34" t="s">
        <v>98</v>
      </c>
      <c r="C13" s="56">
        <v>308174.41666666669</v>
      </c>
      <c r="D13" s="56">
        <v>286918.08333333331</v>
      </c>
    </row>
    <row r="14" spans="1:6" x14ac:dyDescent="0.2">
      <c r="B14" s="34" t="s">
        <v>210</v>
      </c>
      <c r="C14" s="56">
        <v>31597.166666666668</v>
      </c>
      <c r="D14" s="56">
        <v>32281</v>
      </c>
    </row>
  </sheetData>
  <mergeCells count="1">
    <mergeCell ref="B8:B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="85" zoomScaleNormal="85" workbookViewId="0"/>
  </sheetViews>
  <sheetFormatPr defaultRowHeight="15" x14ac:dyDescent="0.2"/>
  <cols>
    <col min="1" max="1" width="5.6640625" customWidth="1"/>
    <col min="2" max="2" width="21.88671875" bestFit="1" customWidth="1"/>
    <col min="3" max="3" width="75.5546875" bestFit="1" customWidth="1"/>
  </cols>
  <sheetData>
    <row r="1" spans="1:3" ht="18" x14ac:dyDescent="0.25">
      <c r="A1" s="5" t="s">
        <v>3</v>
      </c>
    </row>
    <row r="2" spans="1:3" ht="15.75" x14ac:dyDescent="0.25">
      <c r="A2" s="4" t="s">
        <v>13</v>
      </c>
    </row>
    <row r="4" spans="1:3" x14ac:dyDescent="0.2">
      <c r="A4" s="40" t="s">
        <v>12</v>
      </c>
      <c r="B4" s="40" t="s">
        <v>14</v>
      </c>
      <c r="C4" s="40" t="s">
        <v>22</v>
      </c>
    </row>
    <row r="5" spans="1:3" x14ac:dyDescent="0.2">
      <c r="A5" s="11" t="s">
        <v>15</v>
      </c>
      <c r="B5" s="12" t="s">
        <v>16</v>
      </c>
      <c r="C5" s="14" t="s">
        <v>19</v>
      </c>
    </row>
    <row r="6" spans="1:3" x14ac:dyDescent="0.2">
      <c r="A6" s="13" t="s">
        <v>17</v>
      </c>
      <c r="B6" s="12" t="s">
        <v>16</v>
      </c>
      <c r="C6" s="14" t="s">
        <v>20</v>
      </c>
    </row>
    <row r="7" spans="1:3" x14ac:dyDescent="0.2">
      <c r="A7" s="13" t="s">
        <v>18</v>
      </c>
      <c r="B7" s="12" t="s">
        <v>16</v>
      </c>
      <c r="C7" s="14" t="s">
        <v>21</v>
      </c>
    </row>
    <row r="8" spans="1:3" x14ac:dyDescent="0.2">
      <c r="A8" s="13" t="s">
        <v>25</v>
      </c>
      <c r="B8" s="12" t="s">
        <v>16</v>
      </c>
      <c r="C8" s="14" t="s">
        <v>28</v>
      </c>
    </row>
    <row r="9" spans="1:3" x14ac:dyDescent="0.2">
      <c r="A9" s="13" t="s">
        <v>33</v>
      </c>
      <c r="B9" s="12" t="s">
        <v>16</v>
      </c>
      <c r="C9" s="14" t="s">
        <v>34</v>
      </c>
    </row>
    <row r="10" spans="1:3" x14ac:dyDescent="0.2">
      <c r="A10" s="13" t="s">
        <v>39</v>
      </c>
      <c r="B10" s="12" t="s">
        <v>16</v>
      </c>
      <c r="C10" s="14" t="s">
        <v>40</v>
      </c>
    </row>
    <row r="11" spans="1:3" x14ac:dyDescent="0.2">
      <c r="A11" s="13" t="s">
        <v>41</v>
      </c>
      <c r="B11" s="12" t="s">
        <v>16</v>
      </c>
      <c r="C11" s="14" t="s">
        <v>201</v>
      </c>
    </row>
    <row r="12" spans="1:3" x14ac:dyDescent="0.2">
      <c r="A12" s="13" t="s">
        <v>52</v>
      </c>
      <c r="B12" s="12" t="s">
        <v>16</v>
      </c>
      <c r="C12" s="14" t="s">
        <v>202</v>
      </c>
    </row>
    <row r="13" spans="1:3" x14ac:dyDescent="0.2">
      <c r="A13" s="13" t="s">
        <v>55</v>
      </c>
      <c r="B13" s="12" t="s">
        <v>16</v>
      </c>
      <c r="C13" s="14" t="s">
        <v>54</v>
      </c>
    </row>
    <row r="14" spans="1:3" x14ac:dyDescent="0.2">
      <c r="A14" s="13" t="s">
        <v>59</v>
      </c>
      <c r="B14" s="12" t="s">
        <v>60</v>
      </c>
      <c r="C14" s="14" t="s">
        <v>93</v>
      </c>
    </row>
    <row r="15" spans="1:3" x14ac:dyDescent="0.2">
      <c r="A15" s="13" t="s">
        <v>73</v>
      </c>
      <c r="B15" s="12" t="s">
        <v>60</v>
      </c>
      <c r="C15" s="14" t="s">
        <v>74</v>
      </c>
    </row>
    <row r="16" spans="1:3" x14ac:dyDescent="0.2">
      <c r="A16" s="13" t="s">
        <v>76</v>
      </c>
      <c r="B16" s="12" t="s">
        <v>60</v>
      </c>
      <c r="C16" s="14" t="s">
        <v>77</v>
      </c>
    </row>
    <row r="17" spans="1:3" x14ac:dyDescent="0.2">
      <c r="A17" s="13" t="s">
        <v>80</v>
      </c>
      <c r="B17" s="12" t="s">
        <v>60</v>
      </c>
      <c r="C17" s="14" t="s">
        <v>79</v>
      </c>
    </row>
    <row r="18" spans="1:3" x14ac:dyDescent="0.2">
      <c r="A18" s="13" t="s">
        <v>85</v>
      </c>
      <c r="B18" s="12" t="s">
        <v>60</v>
      </c>
      <c r="C18" s="14" t="s">
        <v>84</v>
      </c>
    </row>
    <row r="19" spans="1:3" x14ac:dyDescent="0.2">
      <c r="A19" s="13" t="s">
        <v>88</v>
      </c>
      <c r="B19" s="12" t="s">
        <v>60</v>
      </c>
      <c r="C19" s="14" t="s">
        <v>87</v>
      </c>
    </row>
    <row r="20" spans="1:3" x14ac:dyDescent="0.2">
      <c r="A20" s="13" t="s">
        <v>91</v>
      </c>
      <c r="B20" s="12" t="s">
        <v>92</v>
      </c>
      <c r="C20" s="14" t="s">
        <v>104</v>
      </c>
    </row>
    <row r="21" spans="1:3" x14ac:dyDescent="0.2">
      <c r="A21" s="13" t="s">
        <v>99</v>
      </c>
      <c r="B21" s="12" t="s">
        <v>92</v>
      </c>
      <c r="C21" s="14" t="s">
        <v>102</v>
      </c>
    </row>
    <row r="22" spans="1:3" x14ac:dyDescent="0.2">
      <c r="A22" s="13" t="s">
        <v>105</v>
      </c>
      <c r="B22" s="12" t="s">
        <v>92</v>
      </c>
      <c r="C22" s="14" t="s">
        <v>203</v>
      </c>
    </row>
    <row r="23" spans="1:3" x14ac:dyDescent="0.2">
      <c r="A23" s="13" t="s">
        <v>109</v>
      </c>
      <c r="B23" s="12" t="s">
        <v>92</v>
      </c>
      <c r="C23" s="14" t="s">
        <v>204</v>
      </c>
    </row>
    <row r="24" spans="1:3" x14ac:dyDescent="0.2">
      <c r="A24" s="13" t="s">
        <v>110</v>
      </c>
      <c r="B24" s="12" t="s">
        <v>65</v>
      </c>
      <c r="C24" s="14" t="s">
        <v>111</v>
      </c>
    </row>
    <row r="25" spans="1:3" x14ac:dyDescent="0.2">
      <c r="A25" s="13" t="s">
        <v>115</v>
      </c>
      <c r="B25" s="12" t="s">
        <v>65</v>
      </c>
      <c r="C25" s="14" t="s">
        <v>114</v>
      </c>
    </row>
    <row r="26" spans="1:3" x14ac:dyDescent="0.2">
      <c r="A26" s="13" t="s">
        <v>119</v>
      </c>
      <c r="B26" s="75" t="s">
        <v>118</v>
      </c>
      <c r="C26" s="14" t="s">
        <v>121</v>
      </c>
    </row>
    <row r="27" spans="1:3" x14ac:dyDescent="0.2">
      <c r="A27" s="13" t="s">
        <v>123</v>
      </c>
      <c r="B27" s="75" t="s">
        <v>118</v>
      </c>
      <c r="C27" s="14" t="s">
        <v>184</v>
      </c>
    </row>
    <row r="28" spans="1:3" x14ac:dyDescent="0.2">
      <c r="A28" s="13" t="s">
        <v>125</v>
      </c>
      <c r="B28" s="75" t="s">
        <v>118</v>
      </c>
      <c r="C28" s="14" t="s">
        <v>183</v>
      </c>
    </row>
    <row r="29" spans="1:3" x14ac:dyDescent="0.2">
      <c r="A29" s="13" t="s">
        <v>127</v>
      </c>
      <c r="B29" s="75" t="s">
        <v>118</v>
      </c>
      <c r="C29" s="14" t="s">
        <v>190</v>
      </c>
    </row>
    <row r="30" spans="1:3" x14ac:dyDescent="0.2">
      <c r="A30" s="13" t="s">
        <v>130</v>
      </c>
      <c r="B30" s="75" t="s">
        <v>118</v>
      </c>
      <c r="C30" s="14" t="s">
        <v>185</v>
      </c>
    </row>
    <row r="31" spans="1:3" x14ac:dyDescent="0.2">
      <c r="A31" s="13" t="s">
        <v>132</v>
      </c>
      <c r="B31" s="75" t="s">
        <v>118</v>
      </c>
      <c r="C31" s="14" t="s">
        <v>192</v>
      </c>
    </row>
    <row r="32" spans="1:3" x14ac:dyDescent="0.2">
      <c r="A32" s="13" t="s">
        <v>140</v>
      </c>
      <c r="B32" s="75" t="s">
        <v>118</v>
      </c>
      <c r="C32" s="14" t="s">
        <v>196</v>
      </c>
    </row>
    <row r="33" spans="1:3" x14ac:dyDescent="0.2">
      <c r="A33" s="13" t="s">
        <v>143</v>
      </c>
      <c r="B33" s="75" t="s">
        <v>118</v>
      </c>
      <c r="C33" s="14" t="s">
        <v>197</v>
      </c>
    </row>
    <row r="34" spans="1:3" x14ac:dyDescent="0.2">
      <c r="A34" s="13" t="s">
        <v>146</v>
      </c>
      <c r="B34" s="75" t="s">
        <v>118</v>
      </c>
      <c r="C34" s="14" t="s">
        <v>198</v>
      </c>
    </row>
    <row r="35" spans="1:3" x14ac:dyDescent="0.2">
      <c r="A35" s="13" t="s">
        <v>148</v>
      </c>
      <c r="B35" s="75" t="s">
        <v>118</v>
      </c>
      <c r="C35" s="14" t="s">
        <v>199</v>
      </c>
    </row>
    <row r="36" spans="1:3" x14ac:dyDescent="0.2">
      <c r="A36" s="13" t="s">
        <v>151</v>
      </c>
      <c r="B36" s="75" t="s">
        <v>118</v>
      </c>
      <c r="C36" s="14" t="s">
        <v>200</v>
      </c>
    </row>
  </sheetData>
  <pageMargins left="0.7" right="0.7" top="0.75" bottom="0.75" header="0.3" footer="0.3"/>
  <pageSetup scale="73" orientation="portrait" horizontalDpi="0" verticalDpi="0" r:id="rId1"/>
  <colBreaks count="1" manualBreakCount="1">
    <brk id="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B15" sqref="B15"/>
    </sheetView>
  </sheetViews>
  <sheetFormatPr defaultRowHeight="15" x14ac:dyDescent="0.2"/>
  <cols>
    <col min="2" max="2" width="19.33203125" customWidth="1"/>
    <col min="3" max="4" width="15.77734375" customWidth="1"/>
  </cols>
  <sheetData>
    <row r="1" spans="1:4" ht="18" x14ac:dyDescent="0.25">
      <c r="A1" s="5" t="s">
        <v>3</v>
      </c>
    </row>
    <row r="2" spans="1:4" ht="15.75" x14ac:dyDescent="0.2">
      <c r="A2" s="6" t="s">
        <v>175</v>
      </c>
    </row>
    <row r="3" spans="1:4" ht="15.75" x14ac:dyDescent="0.2">
      <c r="A3" s="6" t="s">
        <v>179</v>
      </c>
    </row>
    <row r="4" spans="1:4" ht="15.75" x14ac:dyDescent="0.2">
      <c r="A4" s="6" t="s">
        <v>160</v>
      </c>
    </row>
    <row r="5" spans="1:4" ht="15.75" x14ac:dyDescent="0.25">
      <c r="A5" s="4" t="s">
        <v>103</v>
      </c>
    </row>
    <row r="6" spans="1:4" x14ac:dyDescent="0.2">
      <c r="B6" s="32"/>
    </row>
    <row r="7" spans="1:4" x14ac:dyDescent="0.2">
      <c r="B7" s="90" t="s">
        <v>94</v>
      </c>
      <c r="C7" s="51" t="s">
        <v>159</v>
      </c>
      <c r="D7" s="51"/>
    </row>
    <row r="8" spans="1:4" x14ac:dyDescent="0.2">
      <c r="B8" s="91"/>
      <c r="C8" s="51" t="s">
        <v>0</v>
      </c>
      <c r="D8" s="41" t="s">
        <v>1</v>
      </c>
    </row>
    <row r="9" spans="1:4" x14ac:dyDescent="0.2">
      <c r="B9" s="17" t="s">
        <v>95</v>
      </c>
      <c r="C9" s="3">
        <v>6802.7036359892982</v>
      </c>
      <c r="D9" s="3">
        <v>7236.1081492752364</v>
      </c>
    </row>
    <row r="10" spans="1:4" x14ac:dyDescent="0.2">
      <c r="B10" s="17" t="s">
        <v>96</v>
      </c>
      <c r="C10" s="3">
        <v>9550.4629810287061</v>
      </c>
      <c r="D10" s="3">
        <v>10175.653566971887</v>
      </c>
    </row>
    <row r="11" spans="1:4" x14ac:dyDescent="0.2">
      <c r="B11" s="17" t="s">
        <v>97</v>
      </c>
      <c r="C11" s="3">
        <v>7973.8775560142112</v>
      </c>
      <c r="D11" s="3">
        <v>7978.7525333256453</v>
      </c>
    </row>
    <row r="12" spans="1:4" x14ac:dyDescent="0.2">
      <c r="B12" s="17" t="s">
        <v>98</v>
      </c>
      <c r="C12" s="3">
        <v>6155.2629579056293</v>
      </c>
      <c r="D12" s="3">
        <v>6299.7483884135208</v>
      </c>
    </row>
    <row r="13" spans="1:4" x14ac:dyDescent="0.2">
      <c r="B13" s="34" t="s">
        <v>210</v>
      </c>
      <c r="C13" s="3">
        <v>4471.8801022787684</v>
      </c>
      <c r="D13" s="3">
        <v>4849.3964285959128</v>
      </c>
    </row>
    <row r="15" spans="1:4" x14ac:dyDescent="0.2">
      <c r="B15" s="68" t="s">
        <v>205</v>
      </c>
    </row>
  </sheetData>
  <mergeCells count="1">
    <mergeCell ref="B7:B8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E13" sqref="E13"/>
    </sheetView>
  </sheetViews>
  <sheetFormatPr defaultRowHeight="15" x14ac:dyDescent="0.2"/>
  <cols>
    <col min="2" max="2" width="15.77734375" customWidth="1"/>
    <col min="3" max="4" width="13.6640625" customWidth="1"/>
    <col min="5" max="5" width="15.77734375" customWidth="1"/>
  </cols>
  <sheetData>
    <row r="1" spans="1:5" ht="18" x14ac:dyDescent="0.25">
      <c r="A1" s="5" t="s">
        <v>3</v>
      </c>
    </row>
    <row r="2" spans="1:5" ht="15.75" x14ac:dyDescent="0.2">
      <c r="A2" s="6" t="s">
        <v>175</v>
      </c>
    </row>
    <row r="3" spans="1:5" ht="15.75" x14ac:dyDescent="0.2">
      <c r="A3" s="6" t="s">
        <v>179</v>
      </c>
    </row>
    <row r="4" spans="1:5" ht="15.75" x14ac:dyDescent="0.2">
      <c r="A4" s="6" t="s">
        <v>180</v>
      </c>
    </row>
    <row r="5" spans="1:5" ht="15.75" x14ac:dyDescent="0.25">
      <c r="A5" s="4" t="s">
        <v>108</v>
      </c>
    </row>
    <row r="7" spans="1:5" x14ac:dyDescent="0.2">
      <c r="B7" s="32"/>
    </row>
    <row r="8" spans="1:5" x14ac:dyDescent="0.2">
      <c r="B8" s="90" t="s">
        <v>177</v>
      </c>
      <c r="C8" s="51" t="s">
        <v>159</v>
      </c>
      <c r="D8" s="51"/>
      <c r="E8" s="30" t="s">
        <v>178</v>
      </c>
    </row>
    <row r="9" spans="1:5" x14ac:dyDescent="0.2">
      <c r="B9" s="91"/>
      <c r="C9" s="51" t="s">
        <v>0</v>
      </c>
      <c r="D9" s="51" t="s">
        <v>1</v>
      </c>
      <c r="E9" s="41" t="s">
        <v>107</v>
      </c>
    </row>
    <row r="10" spans="1:5" x14ac:dyDescent="0.2">
      <c r="B10" s="17" t="s">
        <v>95</v>
      </c>
      <c r="C10" s="3">
        <v>6802.7036359892982</v>
      </c>
      <c r="D10" s="3">
        <v>7236.1081492752364</v>
      </c>
      <c r="E10" s="10">
        <v>6.3710626903256129E-2</v>
      </c>
    </row>
    <row r="11" spans="1:5" x14ac:dyDescent="0.2">
      <c r="B11" s="17" t="s">
        <v>96</v>
      </c>
      <c r="C11" s="3">
        <v>9550.4629810287061</v>
      </c>
      <c r="D11" s="3">
        <v>10175.653566971887</v>
      </c>
      <c r="E11" s="10">
        <v>6.5461809253130054E-2</v>
      </c>
    </row>
    <row r="12" spans="1:5" x14ac:dyDescent="0.2">
      <c r="B12" s="17" t="s">
        <v>97</v>
      </c>
      <c r="C12" s="3">
        <v>7973.8775560142112</v>
      </c>
      <c r="D12" s="3">
        <v>7978.7525333256453</v>
      </c>
      <c r="E12" s="10">
        <v>6.1136846875164963E-4</v>
      </c>
    </row>
    <row r="13" spans="1:5" x14ac:dyDescent="0.2">
      <c r="B13" s="17" t="s">
        <v>98</v>
      </c>
      <c r="C13" s="3">
        <v>6155.2629579056293</v>
      </c>
      <c r="D13" s="3">
        <v>6299.7483884135208</v>
      </c>
      <c r="E13" s="10">
        <v>2.3473478143174908E-2</v>
      </c>
    </row>
    <row r="14" spans="1:5" x14ac:dyDescent="0.2">
      <c r="B14" s="34" t="s">
        <v>210</v>
      </c>
      <c r="C14" s="3">
        <v>4471.8801022787684</v>
      </c>
      <c r="D14" s="3">
        <v>4849.3964285959128</v>
      </c>
      <c r="E14" s="10">
        <v>8.4420046531384019E-2</v>
      </c>
    </row>
  </sheetData>
  <mergeCells count="1">
    <mergeCell ref="B8:B9"/>
  </mergeCells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D15" sqref="D15"/>
    </sheetView>
  </sheetViews>
  <sheetFormatPr defaultRowHeight="15" x14ac:dyDescent="0.2"/>
  <cols>
    <col min="2" max="2" width="19" customWidth="1"/>
    <col min="3" max="5" width="15.77734375" customWidth="1"/>
  </cols>
  <sheetData>
    <row r="1" spans="1:4" ht="18" x14ac:dyDescent="0.25">
      <c r="A1" s="5" t="s">
        <v>3</v>
      </c>
    </row>
    <row r="2" spans="1:4" ht="15.75" x14ac:dyDescent="0.2">
      <c r="A2" s="6" t="s">
        <v>65</v>
      </c>
    </row>
    <row r="3" spans="1:4" ht="15.75" x14ac:dyDescent="0.2">
      <c r="A3" s="6" t="s">
        <v>111</v>
      </c>
    </row>
    <row r="4" spans="1:4" ht="15.75" x14ac:dyDescent="0.25">
      <c r="A4" s="4" t="s">
        <v>112</v>
      </c>
    </row>
    <row r="5" spans="1:4" x14ac:dyDescent="0.2">
      <c r="B5" s="32"/>
    </row>
    <row r="7" spans="1:4" x14ac:dyDescent="0.2">
      <c r="B7" s="87" t="s">
        <v>64</v>
      </c>
      <c r="C7" s="45" t="s">
        <v>65</v>
      </c>
      <c r="D7" s="50"/>
    </row>
    <row r="8" spans="1:4" x14ac:dyDescent="0.2">
      <c r="B8" s="88"/>
      <c r="C8" s="45" t="s">
        <v>0</v>
      </c>
      <c r="D8" s="50" t="s">
        <v>1</v>
      </c>
    </row>
    <row r="9" spans="1:4" x14ac:dyDescent="0.2">
      <c r="B9" s="17" t="s">
        <v>66</v>
      </c>
      <c r="C9" s="3">
        <v>48056157.673486784</v>
      </c>
      <c r="D9" s="3">
        <v>58319785.502408549</v>
      </c>
    </row>
    <row r="10" spans="1:4" x14ac:dyDescent="0.2">
      <c r="B10" s="17" t="s">
        <v>67</v>
      </c>
      <c r="C10" s="3">
        <v>6548134.341471835</v>
      </c>
      <c r="D10" s="3">
        <v>10225631.202567633</v>
      </c>
    </row>
    <row r="11" spans="1:4" x14ac:dyDescent="0.2">
      <c r="B11" s="17" t="s">
        <v>68</v>
      </c>
      <c r="C11" s="3">
        <v>149028421</v>
      </c>
      <c r="D11" s="3">
        <v>128325995</v>
      </c>
    </row>
    <row r="12" spans="1:4" x14ac:dyDescent="0.2">
      <c r="B12" s="17" t="s">
        <v>69</v>
      </c>
      <c r="C12" s="3">
        <v>38581646.735043488</v>
      </c>
      <c r="D12" s="3">
        <v>34103171.751740806</v>
      </c>
    </row>
    <row r="13" spans="1:4" x14ac:dyDescent="0.2">
      <c r="B13" s="17" t="s">
        <v>70</v>
      </c>
      <c r="C13" s="3">
        <v>41106555.533214591</v>
      </c>
      <c r="D13" s="3">
        <v>41425246.916915163</v>
      </c>
    </row>
    <row r="14" spans="1:4" x14ac:dyDescent="0.2">
      <c r="B14" s="25" t="s">
        <v>71</v>
      </c>
      <c r="C14" s="3">
        <v>69678625.309662282</v>
      </c>
      <c r="D14" s="3">
        <v>68702024.798749566</v>
      </c>
    </row>
    <row r="15" spans="1:4" x14ac:dyDescent="0.2">
      <c r="B15" s="21" t="s">
        <v>30</v>
      </c>
      <c r="C15" s="22">
        <f>SUM(C9:C14)</f>
        <v>352999540.592879</v>
      </c>
      <c r="D15" s="22">
        <f>SUM(D9:D14)</f>
        <v>341101855.17238176</v>
      </c>
    </row>
  </sheetData>
  <mergeCells count="1">
    <mergeCell ref="B7:B8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B16" sqref="B16"/>
    </sheetView>
  </sheetViews>
  <sheetFormatPr defaultRowHeight="15" x14ac:dyDescent="0.2"/>
  <cols>
    <col min="2" max="2" width="17" customWidth="1"/>
    <col min="3" max="5" width="15.77734375" customWidth="1"/>
  </cols>
  <sheetData>
    <row r="1" spans="1:4" ht="18" x14ac:dyDescent="0.25">
      <c r="A1" s="5" t="s">
        <v>3</v>
      </c>
    </row>
    <row r="2" spans="1:4" ht="15.75" x14ac:dyDescent="0.2">
      <c r="A2" s="6" t="s">
        <v>65</v>
      </c>
    </row>
    <row r="3" spans="1:4" ht="15.75" x14ac:dyDescent="0.2">
      <c r="A3" s="6" t="s">
        <v>114</v>
      </c>
    </row>
    <row r="4" spans="1:4" ht="15.75" x14ac:dyDescent="0.25">
      <c r="A4" s="4" t="s">
        <v>113</v>
      </c>
    </row>
    <row r="5" spans="1:4" x14ac:dyDescent="0.2">
      <c r="B5" s="32"/>
    </row>
    <row r="7" spans="1:4" x14ac:dyDescent="0.2">
      <c r="B7" s="87" t="s">
        <v>64</v>
      </c>
      <c r="C7" s="45" t="s">
        <v>116</v>
      </c>
      <c r="D7" s="50"/>
    </row>
    <row r="8" spans="1:4" x14ac:dyDescent="0.2">
      <c r="B8" s="88"/>
      <c r="C8" s="45" t="s">
        <v>0</v>
      </c>
      <c r="D8" s="50" t="s">
        <v>1</v>
      </c>
    </row>
    <row r="9" spans="1:4" x14ac:dyDescent="0.2">
      <c r="B9" s="17" t="s">
        <v>66</v>
      </c>
      <c r="C9" s="3">
        <v>196.46265765737957</v>
      </c>
      <c r="D9" s="3">
        <v>231.29004760027186</v>
      </c>
    </row>
    <row r="10" spans="1:4" x14ac:dyDescent="0.2">
      <c r="B10" s="17" t="s">
        <v>67</v>
      </c>
      <c r="C10" s="3">
        <v>404.97452519268586</v>
      </c>
      <c r="D10" s="3">
        <v>537.4815459888988</v>
      </c>
    </row>
    <row r="11" spans="1:4" x14ac:dyDescent="0.2">
      <c r="B11" s="17" t="s">
        <v>68</v>
      </c>
      <c r="C11" s="3">
        <v>715.61035644444689</v>
      </c>
      <c r="D11" s="3">
        <v>615.46403446156205</v>
      </c>
    </row>
    <row r="12" spans="1:4" x14ac:dyDescent="0.2">
      <c r="B12" s="17" t="s">
        <v>69</v>
      </c>
      <c r="C12" s="3">
        <v>954.89080319628488</v>
      </c>
      <c r="D12" s="3">
        <v>865.73302494122072</v>
      </c>
    </row>
    <row r="13" spans="1:4" x14ac:dyDescent="0.2">
      <c r="B13" s="17" t="s">
        <v>70</v>
      </c>
      <c r="C13" s="3">
        <v>1661.2680687927925</v>
      </c>
      <c r="D13" s="3">
        <v>1785.7313444202316</v>
      </c>
    </row>
    <row r="14" spans="1:4" x14ac:dyDescent="0.2">
      <c r="B14" s="25" t="s">
        <v>71</v>
      </c>
      <c r="C14" s="3">
        <v>3011.3934441977503</v>
      </c>
      <c r="D14" s="3">
        <v>3056.5137994527604</v>
      </c>
    </row>
    <row r="16" spans="1:4" x14ac:dyDescent="0.2">
      <c r="B16" s="68" t="s">
        <v>205</v>
      </c>
    </row>
  </sheetData>
  <mergeCells count="1">
    <mergeCell ref="B7:B8"/>
  </mergeCells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/>
  </sheetViews>
  <sheetFormatPr defaultRowHeight="15" x14ac:dyDescent="0.2"/>
  <cols>
    <col min="2" max="5" width="15.77734375" customWidth="1"/>
  </cols>
  <sheetData>
    <row r="1" spans="1:3" ht="18" x14ac:dyDescent="0.25">
      <c r="A1" s="5" t="s">
        <v>3</v>
      </c>
    </row>
    <row r="2" spans="1:3" ht="15.75" x14ac:dyDescent="0.2">
      <c r="A2" s="6" t="s">
        <v>170</v>
      </c>
    </row>
    <row r="3" spans="1:3" ht="15.75" x14ac:dyDescent="0.2">
      <c r="A3" s="6" t="s">
        <v>118</v>
      </c>
    </row>
    <row r="4" spans="1:3" ht="15.75" x14ac:dyDescent="0.2">
      <c r="A4" s="6" t="s">
        <v>121</v>
      </c>
    </row>
    <row r="5" spans="1:3" ht="15.75" x14ac:dyDescent="0.2">
      <c r="A5" s="6" t="s">
        <v>189</v>
      </c>
    </row>
    <row r="6" spans="1:3" ht="15.75" x14ac:dyDescent="0.25">
      <c r="A6" s="4" t="s">
        <v>117</v>
      </c>
    </row>
    <row r="8" spans="1:3" x14ac:dyDescent="0.2">
      <c r="B8" s="37" t="s">
        <v>121</v>
      </c>
      <c r="C8" s="28"/>
    </row>
    <row r="9" spans="1:3" x14ac:dyDescent="0.2">
      <c r="B9" s="25" t="s">
        <v>182</v>
      </c>
      <c r="C9" s="63">
        <v>0.34399999999999997</v>
      </c>
    </row>
    <row r="10" spans="1:3" x14ac:dyDescent="0.2">
      <c r="B10" s="72" t="s">
        <v>181</v>
      </c>
      <c r="C10" s="64">
        <v>0.3</v>
      </c>
    </row>
  </sheetData>
  <pageMargins left="0.7" right="0.7" top="0.75" bottom="0.75" header="0.3" footer="0.3"/>
  <pageSetup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/>
  </sheetViews>
  <sheetFormatPr defaultRowHeight="15" x14ac:dyDescent="0.2"/>
  <cols>
    <col min="2" max="5" width="15.77734375" customWidth="1"/>
  </cols>
  <sheetData>
    <row r="1" spans="1:3" ht="18" x14ac:dyDescent="0.25">
      <c r="A1" s="5" t="s">
        <v>3</v>
      </c>
    </row>
    <row r="2" spans="1:3" ht="15.75" x14ac:dyDescent="0.2">
      <c r="A2" s="6" t="s">
        <v>170</v>
      </c>
    </row>
    <row r="3" spans="1:3" ht="15.75" x14ac:dyDescent="0.2">
      <c r="A3" s="6" t="s">
        <v>118</v>
      </c>
    </row>
    <row r="4" spans="1:3" ht="15.75" x14ac:dyDescent="0.2">
      <c r="A4" s="6" t="s">
        <v>184</v>
      </c>
    </row>
    <row r="5" spans="1:3" ht="15.75" x14ac:dyDescent="0.2">
      <c r="A5" s="6" t="s">
        <v>188</v>
      </c>
    </row>
    <row r="6" spans="1:3" ht="15.75" x14ac:dyDescent="0.25">
      <c r="A6" s="4" t="s">
        <v>122</v>
      </c>
    </row>
    <row r="8" spans="1:3" x14ac:dyDescent="0.2">
      <c r="B8" s="37" t="s">
        <v>184</v>
      </c>
      <c r="C8" s="28"/>
    </row>
    <row r="9" spans="1:3" x14ac:dyDescent="0.2">
      <c r="B9" s="25" t="s">
        <v>182</v>
      </c>
      <c r="C9" s="63">
        <v>0.159</v>
      </c>
    </row>
    <row r="10" spans="1:3" x14ac:dyDescent="0.2">
      <c r="B10" s="72" t="s">
        <v>181</v>
      </c>
      <c r="C10" s="64">
        <v>0.17100000000000001</v>
      </c>
    </row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"/>
  <sheetViews>
    <sheetView zoomScaleNormal="100" workbookViewId="0"/>
  </sheetViews>
  <sheetFormatPr defaultRowHeight="15" x14ac:dyDescent="0.2"/>
  <cols>
    <col min="2" max="5" width="15.77734375" customWidth="1"/>
  </cols>
  <sheetData>
    <row r="1" spans="1:16384" ht="18" x14ac:dyDescent="0.25">
      <c r="A1" s="5" t="s">
        <v>3</v>
      </c>
    </row>
    <row r="2" spans="1:16384" ht="15.75" x14ac:dyDescent="0.2">
      <c r="A2" s="6" t="s">
        <v>170</v>
      </c>
    </row>
    <row r="3" spans="1:16384" ht="15.75" x14ac:dyDescent="0.2">
      <c r="A3" s="6" t="s">
        <v>118</v>
      </c>
    </row>
    <row r="4" spans="1:16384" ht="15.75" x14ac:dyDescent="0.2">
      <c r="A4" s="6" t="s">
        <v>183</v>
      </c>
    </row>
    <row r="5" spans="1:16384" ht="15.75" x14ac:dyDescent="0.2">
      <c r="A5" s="6" t="s">
        <v>188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ht="15.75" x14ac:dyDescent="0.25">
      <c r="A6" s="4" t="s">
        <v>124</v>
      </c>
    </row>
    <row r="8" spans="1:16384" x14ac:dyDescent="0.2">
      <c r="B8" s="37" t="s">
        <v>183</v>
      </c>
      <c r="C8" s="28"/>
    </row>
    <row r="9" spans="1:16384" x14ac:dyDescent="0.2">
      <c r="B9" s="25" t="s">
        <v>182</v>
      </c>
      <c r="C9" s="61">
        <v>43</v>
      </c>
    </row>
    <row r="10" spans="1:16384" x14ac:dyDescent="0.2">
      <c r="B10" s="72" t="s">
        <v>181</v>
      </c>
      <c r="C10" s="62">
        <v>16.2</v>
      </c>
    </row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Normal="100" workbookViewId="0"/>
  </sheetViews>
  <sheetFormatPr defaultRowHeight="15" x14ac:dyDescent="0.2"/>
  <cols>
    <col min="2" max="5" width="15.77734375" customWidth="1"/>
  </cols>
  <sheetData>
    <row r="1" spans="1:3" ht="18" x14ac:dyDescent="0.25">
      <c r="A1" s="5" t="s">
        <v>3</v>
      </c>
    </row>
    <row r="2" spans="1:3" ht="15.75" x14ac:dyDescent="0.2">
      <c r="A2" s="6" t="s">
        <v>170</v>
      </c>
    </row>
    <row r="3" spans="1:3" ht="15.75" x14ac:dyDescent="0.2">
      <c r="A3" s="6" t="s">
        <v>118</v>
      </c>
    </row>
    <row r="4" spans="1:3" ht="15.75" x14ac:dyDescent="0.2">
      <c r="A4" s="6" t="s">
        <v>190</v>
      </c>
    </row>
    <row r="5" spans="1:3" ht="15.75" x14ac:dyDescent="0.2">
      <c r="A5" s="6" t="s">
        <v>188</v>
      </c>
    </row>
    <row r="6" spans="1:3" ht="15.75" x14ac:dyDescent="0.25">
      <c r="A6" s="4" t="s">
        <v>126</v>
      </c>
    </row>
    <row r="8" spans="1:3" x14ac:dyDescent="0.2">
      <c r="B8" s="37" t="s">
        <v>128</v>
      </c>
      <c r="C8" s="28"/>
    </row>
    <row r="9" spans="1:3" x14ac:dyDescent="0.2">
      <c r="B9" s="25" t="s">
        <v>182</v>
      </c>
      <c r="C9" s="61">
        <v>193.22</v>
      </c>
    </row>
    <row r="10" spans="1:3" x14ac:dyDescent="0.2">
      <c r="B10" s="72" t="s">
        <v>181</v>
      </c>
      <c r="C10" s="62">
        <v>190</v>
      </c>
    </row>
  </sheetData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/>
  </sheetViews>
  <sheetFormatPr defaultRowHeight="15" x14ac:dyDescent="0.2"/>
  <cols>
    <col min="2" max="2" width="15.77734375" customWidth="1"/>
    <col min="3" max="3" width="19.88671875" customWidth="1"/>
    <col min="4" max="4" width="21" customWidth="1"/>
    <col min="5" max="5" width="15.77734375" customWidth="1"/>
  </cols>
  <sheetData>
    <row r="1" spans="1:4" ht="18" x14ac:dyDescent="0.25">
      <c r="A1" s="5" t="s">
        <v>3</v>
      </c>
    </row>
    <row r="2" spans="1:4" ht="15.75" x14ac:dyDescent="0.2">
      <c r="A2" s="6" t="s">
        <v>173</v>
      </c>
    </row>
    <row r="3" spans="1:4" ht="15.75" x14ac:dyDescent="0.2">
      <c r="A3" s="6" t="s">
        <v>118</v>
      </c>
    </row>
    <row r="4" spans="1:4" ht="15.75" x14ac:dyDescent="0.2">
      <c r="A4" s="6" t="s">
        <v>185</v>
      </c>
    </row>
    <row r="5" spans="1:4" ht="15.75" x14ac:dyDescent="0.2">
      <c r="A5" s="6" t="s">
        <v>188</v>
      </c>
    </row>
    <row r="6" spans="1:4" ht="15.75" x14ac:dyDescent="0.25">
      <c r="A6" s="4" t="s">
        <v>129</v>
      </c>
    </row>
    <row r="8" spans="1:4" x14ac:dyDescent="0.2">
      <c r="C8" s="37" t="s">
        <v>185</v>
      </c>
      <c r="D8" s="26"/>
    </row>
    <row r="9" spans="1:4" x14ac:dyDescent="0.2">
      <c r="C9" s="38" t="s">
        <v>57</v>
      </c>
      <c r="D9" s="30" t="s">
        <v>29</v>
      </c>
    </row>
    <row r="10" spans="1:4" x14ac:dyDescent="0.2">
      <c r="B10" s="25" t="s">
        <v>182</v>
      </c>
      <c r="C10" s="10">
        <v>0.73470000000000002</v>
      </c>
      <c r="D10" s="10">
        <v>0.93920000000000003</v>
      </c>
    </row>
    <row r="11" spans="1:4" x14ac:dyDescent="0.2">
      <c r="B11" s="72" t="s">
        <v>181</v>
      </c>
      <c r="C11" s="58">
        <v>0.78800000000000003</v>
      </c>
      <c r="D11" s="58">
        <v>0.82499999999999996</v>
      </c>
    </row>
    <row r="13" spans="1:4" x14ac:dyDescent="0.2">
      <c r="B13" s="73" t="s">
        <v>186</v>
      </c>
    </row>
  </sheetData>
  <pageMargins left="0.7" right="0.7" top="0.75" bottom="0.75" header="0.3" footer="0.3"/>
  <pageSetup scale="93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/>
  </sheetViews>
  <sheetFormatPr defaultRowHeight="15" x14ac:dyDescent="0.2"/>
  <cols>
    <col min="2" max="2" width="18.44140625" customWidth="1"/>
    <col min="3" max="4" width="15.109375" customWidth="1"/>
  </cols>
  <sheetData>
    <row r="1" spans="1:4" ht="18" x14ac:dyDescent="0.25">
      <c r="A1" s="5" t="s">
        <v>3</v>
      </c>
    </row>
    <row r="2" spans="1:4" ht="15.75" x14ac:dyDescent="0.2">
      <c r="A2" s="6" t="s">
        <v>173</v>
      </c>
    </row>
    <row r="3" spans="1:4" ht="15.75" x14ac:dyDescent="0.2">
      <c r="A3" s="6" t="s">
        <v>118</v>
      </c>
    </row>
    <row r="4" spans="1:4" ht="15.75" x14ac:dyDescent="0.2">
      <c r="A4" s="6" t="s">
        <v>192</v>
      </c>
    </row>
    <row r="5" spans="1:4" ht="15.75" x14ac:dyDescent="0.2">
      <c r="A5" s="6" t="s">
        <v>187</v>
      </c>
    </row>
    <row r="6" spans="1:4" ht="15.75" x14ac:dyDescent="0.25">
      <c r="A6" s="4" t="s">
        <v>131</v>
      </c>
    </row>
    <row r="8" spans="1:4" x14ac:dyDescent="0.2">
      <c r="C8" s="37" t="s">
        <v>141</v>
      </c>
      <c r="D8" s="26"/>
    </row>
    <row r="9" spans="1:4" x14ac:dyDescent="0.2">
      <c r="C9" s="38" t="s">
        <v>57</v>
      </c>
      <c r="D9" s="30" t="s">
        <v>29</v>
      </c>
    </row>
    <row r="10" spans="1:4" x14ac:dyDescent="0.2">
      <c r="B10" s="25" t="s">
        <v>182</v>
      </c>
      <c r="C10" s="10">
        <v>0.65090000000000003</v>
      </c>
      <c r="D10" s="10">
        <v>0.85326000000000002</v>
      </c>
    </row>
    <row r="11" spans="1:4" x14ac:dyDescent="0.2">
      <c r="B11" s="72" t="s">
        <v>181</v>
      </c>
      <c r="C11" s="58">
        <v>0.59199999999999997</v>
      </c>
      <c r="D11" s="58">
        <v>0.79900000000000004</v>
      </c>
    </row>
    <row r="13" spans="1:4" x14ac:dyDescent="0.2">
      <c r="B13" s="73" t="s">
        <v>186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RowHeight="15" x14ac:dyDescent="0.2"/>
  <cols>
    <col min="1" max="1" width="21.109375" style="8" bestFit="1" customWidth="1"/>
    <col min="2" max="3" width="16.33203125" style="8" customWidth="1"/>
    <col min="4" max="16384" width="8.88671875" style="8"/>
  </cols>
  <sheetData>
    <row r="1" spans="1:3" ht="18" x14ac:dyDescent="0.25">
      <c r="A1" s="5" t="s">
        <v>3</v>
      </c>
    </row>
    <row r="2" spans="1:3" ht="15.75" x14ac:dyDescent="0.2">
      <c r="A2" s="6" t="s">
        <v>170</v>
      </c>
    </row>
    <row r="3" spans="1:3" ht="15.75" x14ac:dyDescent="0.2">
      <c r="A3" s="6" t="s">
        <v>2</v>
      </c>
    </row>
    <row r="4" spans="1:3" ht="15.75" x14ac:dyDescent="0.2">
      <c r="A4" s="7" t="s">
        <v>4</v>
      </c>
    </row>
    <row r="5" spans="1:3" ht="15.75" x14ac:dyDescent="0.25">
      <c r="A5" s="4" t="s">
        <v>5</v>
      </c>
    </row>
    <row r="7" spans="1:3" x14ac:dyDescent="0.2">
      <c r="A7"/>
      <c r="B7"/>
      <c r="C7"/>
    </row>
    <row r="8" spans="1:3" x14ac:dyDescent="0.2">
      <c r="A8" s="39"/>
      <c r="B8" s="40" t="s">
        <v>0</v>
      </c>
      <c r="C8" s="41" t="s">
        <v>1</v>
      </c>
    </row>
    <row r="9" spans="1:3" x14ac:dyDescent="0.2">
      <c r="A9" s="65" t="s">
        <v>163</v>
      </c>
      <c r="B9" s="31">
        <v>7557409466.7868824</v>
      </c>
      <c r="C9" s="19">
        <v>8202981159.2875662</v>
      </c>
    </row>
    <row r="11" spans="1:3" x14ac:dyDescent="0.2">
      <c r="A11" s="9" t="s">
        <v>6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/>
  </sheetViews>
  <sheetFormatPr defaultRowHeight="15" x14ac:dyDescent="0.2"/>
  <cols>
    <col min="2" max="2" width="28.109375" bestFit="1" customWidth="1"/>
    <col min="3" max="4" width="15.77734375" customWidth="1"/>
  </cols>
  <sheetData>
    <row r="1" spans="1:3" ht="18" x14ac:dyDescent="0.25">
      <c r="A1" s="5" t="s">
        <v>3</v>
      </c>
    </row>
    <row r="2" spans="1:3" ht="15.75" x14ac:dyDescent="0.2">
      <c r="A2" s="6" t="s">
        <v>193</v>
      </c>
    </row>
    <row r="3" spans="1:3" ht="15.75" x14ac:dyDescent="0.2">
      <c r="A3" s="6" t="s">
        <v>118</v>
      </c>
    </row>
    <row r="4" spans="1:3" ht="15.75" x14ac:dyDescent="0.2">
      <c r="A4" s="6" t="s">
        <v>190</v>
      </c>
    </row>
    <row r="5" spans="1:3" ht="15.75" x14ac:dyDescent="0.2">
      <c r="A5" s="6" t="s">
        <v>188</v>
      </c>
    </row>
    <row r="6" spans="1:3" ht="15.75" x14ac:dyDescent="0.25">
      <c r="A6" s="4" t="s">
        <v>139</v>
      </c>
    </row>
    <row r="8" spans="1:3" x14ac:dyDescent="0.2">
      <c r="B8" s="37" t="s">
        <v>177</v>
      </c>
      <c r="C8" s="37" t="s">
        <v>138</v>
      </c>
    </row>
    <row r="9" spans="1:3" x14ac:dyDescent="0.2">
      <c r="B9" s="25" t="s">
        <v>137</v>
      </c>
      <c r="C9" s="59">
        <v>229.1</v>
      </c>
    </row>
    <row r="10" spans="1:3" x14ac:dyDescent="0.2">
      <c r="B10" s="17" t="s">
        <v>136</v>
      </c>
      <c r="C10" s="59">
        <v>211.53</v>
      </c>
    </row>
    <row r="11" spans="1:3" x14ac:dyDescent="0.2">
      <c r="B11" s="17" t="s">
        <v>135</v>
      </c>
      <c r="C11" s="59">
        <v>207.98</v>
      </c>
    </row>
    <row r="12" spans="1:3" x14ac:dyDescent="0.2">
      <c r="B12" s="17" t="s">
        <v>133</v>
      </c>
      <c r="C12" s="59">
        <v>200.9</v>
      </c>
    </row>
    <row r="13" spans="1:3" x14ac:dyDescent="0.2">
      <c r="B13" s="17" t="s">
        <v>134</v>
      </c>
      <c r="C13" s="59">
        <v>193.77</v>
      </c>
    </row>
    <row r="14" spans="1:3" x14ac:dyDescent="0.2">
      <c r="B14" s="72" t="s">
        <v>181</v>
      </c>
      <c r="C14" s="60">
        <v>190</v>
      </c>
    </row>
    <row r="16" spans="1:3" x14ac:dyDescent="0.2">
      <c r="B16" s="73" t="s">
        <v>191</v>
      </c>
    </row>
  </sheetData>
  <pageMargins left="0.7" right="0.7" top="0.75" bottom="0.75" header="0.3" footer="0.3"/>
  <pageSetup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/>
  </sheetViews>
  <sheetFormatPr defaultRowHeight="15" x14ac:dyDescent="0.2"/>
  <cols>
    <col min="2" max="2" width="28.109375" bestFit="1" customWidth="1"/>
    <col min="3" max="3" width="35.33203125" bestFit="1" customWidth="1"/>
    <col min="4" max="4" width="15.77734375" customWidth="1"/>
  </cols>
  <sheetData>
    <row r="1" spans="1:3" ht="18" x14ac:dyDescent="0.25">
      <c r="A1" s="5" t="s">
        <v>3</v>
      </c>
    </row>
    <row r="2" spans="1:3" ht="15.75" x14ac:dyDescent="0.2">
      <c r="A2" s="6" t="s">
        <v>193</v>
      </c>
    </row>
    <row r="3" spans="1:3" ht="15.75" x14ac:dyDescent="0.2">
      <c r="A3" s="6" t="s">
        <v>118</v>
      </c>
    </row>
    <row r="4" spans="1:3" ht="15.75" x14ac:dyDescent="0.2">
      <c r="A4" s="6" t="s">
        <v>185</v>
      </c>
    </row>
    <row r="5" spans="1:3" ht="15.75" x14ac:dyDescent="0.2">
      <c r="A5" s="6" t="s">
        <v>188</v>
      </c>
    </row>
    <row r="6" spans="1:3" ht="15.75" x14ac:dyDescent="0.25">
      <c r="A6" s="4" t="s">
        <v>142</v>
      </c>
    </row>
    <row r="8" spans="1:3" x14ac:dyDescent="0.2">
      <c r="B8" s="37" t="s">
        <v>177</v>
      </c>
      <c r="C8" s="37" t="s">
        <v>195</v>
      </c>
    </row>
    <row r="9" spans="1:3" x14ac:dyDescent="0.2">
      <c r="B9" s="25" t="s">
        <v>137</v>
      </c>
      <c r="C9" s="10">
        <v>1</v>
      </c>
    </row>
    <row r="10" spans="1:3" x14ac:dyDescent="0.2">
      <c r="B10" s="17" t="s">
        <v>136</v>
      </c>
      <c r="C10" s="10">
        <v>1</v>
      </c>
    </row>
    <row r="11" spans="1:3" x14ac:dyDescent="0.2">
      <c r="B11" s="17" t="s">
        <v>135</v>
      </c>
      <c r="C11" s="10">
        <v>0.8</v>
      </c>
    </row>
    <row r="12" spans="1:3" x14ac:dyDescent="0.2">
      <c r="B12" s="17" t="s">
        <v>133</v>
      </c>
      <c r="C12" s="10">
        <v>0.89610000000000001</v>
      </c>
    </row>
    <row r="13" spans="1:3" x14ac:dyDescent="0.2">
      <c r="B13" s="17" t="s">
        <v>134</v>
      </c>
      <c r="C13" s="10">
        <v>1</v>
      </c>
    </row>
    <row r="14" spans="1:3" x14ac:dyDescent="0.2">
      <c r="B14" s="72" t="s">
        <v>181</v>
      </c>
      <c r="C14" s="58">
        <v>0.82499999999999996</v>
      </c>
    </row>
  </sheetData>
  <pageMargins left="0.7" right="0.7" top="0.75" bottom="0.75" header="0.3" footer="0.3"/>
  <pageSetup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RowHeight="15" x14ac:dyDescent="0.2"/>
  <cols>
    <col min="2" max="2" width="28.109375" bestFit="1" customWidth="1"/>
    <col min="3" max="3" width="33.88671875" bestFit="1" customWidth="1"/>
    <col min="4" max="4" width="15.77734375" customWidth="1"/>
  </cols>
  <sheetData>
    <row r="1" spans="1:3" ht="18" x14ac:dyDescent="0.25">
      <c r="A1" s="5" t="s">
        <v>3</v>
      </c>
    </row>
    <row r="2" spans="1:3" ht="15.75" x14ac:dyDescent="0.2">
      <c r="A2" s="6" t="s">
        <v>194</v>
      </c>
    </row>
    <row r="3" spans="1:3" ht="15.75" x14ac:dyDescent="0.2">
      <c r="A3" s="6" t="s">
        <v>118</v>
      </c>
    </row>
    <row r="4" spans="1:3" ht="15.75" x14ac:dyDescent="0.2">
      <c r="A4" s="6" t="s">
        <v>185</v>
      </c>
    </row>
    <row r="5" spans="1:3" ht="15.75" x14ac:dyDescent="0.2">
      <c r="A5" s="6" t="s">
        <v>188</v>
      </c>
    </row>
    <row r="6" spans="1:3" ht="15.75" x14ac:dyDescent="0.25">
      <c r="A6" s="4" t="s">
        <v>145</v>
      </c>
    </row>
    <row r="8" spans="1:3" x14ac:dyDescent="0.2">
      <c r="B8" s="37" t="s">
        <v>177</v>
      </c>
      <c r="C8" s="37" t="s">
        <v>144</v>
      </c>
    </row>
    <row r="9" spans="1:3" x14ac:dyDescent="0.2">
      <c r="B9" s="25" t="s">
        <v>98</v>
      </c>
      <c r="C9" s="10">
        <v>0.77969999999999995</v>
      </c>
    </row>
    <row r="10" spans="1:3" x14ac:dyDescent="0.2">
      <c r="B10" s="17" t="s">
        <v>96</v>
      </c>
      <c r="C10" s="10">
        <v>0.68969999999999998</v>
      </c>
    </row>
    <row r="11" spans="1:3" x14ac:dyDescent="0.2">
      <c r="B11" s="72" t="s">
        <v>181</v>
      </c>
      <c r="C11" s="58">
        <v>0.78800000000000003</v>
      </c>
    </row>
  </sheetData>
  <pageMargins left="0.7" right="0.7" top="0.75" bottom="0.75" header="0.3" footer="0.3"/>
  <pageSetup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/>
  </sheetViews>
  <sheetFormatPr defaultRowHeight="15" x14ac:dyDescent="0.2"/>
  <cols>
    <col min="2" max="2" width="28.109375" bestFit="1" customWidth="1"/>
    <col min="3" max="3" width="25.6640625" customWidth="1"/>
    <col min="4" max="4" width="15.77734375" customWidth="1"/>
  </cols>
  <sheetData>
    <row r="1" spans="1:3" ht="18" x14ac:dyDescent="0.25">
      <c r="A1" s="5" t="s">
        <v>3</v>
      </c>
    </row>
    <row r="2" spans="1:3" ht="15.75" x14ac:dyDescent="0.2">
      <c r="A2" s="6" t="s">
        <v>193</v>
      </c>
    </row>
    <row r="3" spans="1:3" ht="15.75" x14ac:dyDescent="0.2">
      <c r="A3" s="6" t="s">
        <v>118</v>
      </c>
    </row>
    <row r="4" spans="1:3" ht="15.75" x14ac:dyDescent="0.2">
      <c r="A4" s="6" t="s">
        <v>192</v>
      </c>
    </row>
    <row r="5" spans="1:3" ht="15.75" x14ac:dyDescent="0.2">
      <c r="A5" s="6" t="s">
        <v>188</v>
      </c>
    </row>
    <row r="6" spans="1:3" ht="15.75" x14ac:dyDescent="0.25">
      <c r="A6" s="74" t="s">
        <v>147</v>
      </c>
    </row>
    <row r="8" spans="1:3" x14ac:dyDescent="0.2">
      <c r="B8" s="37" t="s">
        <v>177</v>
      </c>
      <c r="C8" s="37" t="s">
        <v>149</v>
      </c>
    </row>
    <row r="9" spans="1:3" x14ac:dyDescent="0.2">
      <c r="B9" s="25" t="s">
        <v>137</v>
      </c>
      <c r="C9" s="10">
        <v>0.94740000000000002</v>
      </c>
    </row>
    <row r="10" spans="1:3" x14ac:dyDescent="0.2">
      <c r="B10" s="17" t="s">
        <v>136</v>
      </c>
      <c r="C10" s="10">
        <v>0.82930000000000004</v>
      </c>
    </row>
    <row r="11" spans="1:3" x14ac:dyDescent="0.2">
      <c r="B11" s="17" t="s">
        <v>135</v>
      </c>
      <c r="C11" s="10">
        <v>0.80769999999999997</v>
      </c>
    </row>
    <row r="12" spans="1:3" x14ac:dyDescent="0.2">
      <c r="B12" s="17" t="s">
        <v>133</v>
      </c>
      <c r="C12" s="10">
        <v>0.79549999999999998</v>
      </c>
    </row>
    <row r="13" spans="1:3" x14ac:dyDescent="0.2">
      <c r="B13" s="17" t="s">
        <v>134</v>
      </c>
      <c r="C13" s="10">
        <v>0.88639999999999997</v>
      </c>
    </row>
    <row r="14" spans="1:3" x14ac:dyDescent="0.2">
      <c r="B14" s="72" t="s">
        <v>181</v>
      </c>
      <c r="C14" s="58">
        <v>0.79900000000000004</v>
      </c>
    </row>
  </sheetData>
  <pageMargins left="0.7" right="0.7" top="0.75" bottom="0.75" header="0.3" footer="0.3"/>
  <pageSetup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RowHeight="15" x14ac:dyDescent="0.2"/>
  <cols>
    <col min="2" max="2" width="28.109375" bestFit="1" customWidth="1"/>
    <col min="3" max="3" width="25.77734375" customWidth="1"/>
    <col min="4" max="4" width="15.77734375" customWidth="1"/>
  </cols>
  <sheetData>
    <row r="1" spans="1:3" ht="18" x14ac:dyDescent="0.25">
      <c r="A1" s="5" t="s">
        <v>3</v>
      </c>
    </row>
    <row r="2" spans="1:3" ht="15.75" x14ac:dyDescent="0.2">
      <c r="A2" s="6" t="s">
        <v>194</v>
      </c>
    </row>
    <row r="3" spans="1:3" ht="15.75" x14ac:dyDescent="0.2">
      <c r="A3" s="6" t="s">
        <v>118</v>
      </c>
    </row>
    <row r="4" spans="1:3" ht="15.75" x14ac:dyDescent="0.2">
      <c r="A4" s="6" t="s">
        <v>192</v>
      </c>
    </row>
    <row r="5" spans="1:3" ht="15.75" x14ac:dyDescent="0.2">
      <c r="A5" s="6" t="s">
        <v>188</v>
      </c>
    </row>
    <row r="6" spans="1:3" ht="15.75" x14ac:dyDescent="0.25">
      <c r="A6" s="74" t="s">
        <v>150</v>
      </c>
    </row>
    <row r="8" spans="1:3" x14ac:dyDescent="0.2">
      <c r="B8" s="37" t="s">
        <v>177</v>
      </c>
      <c r="C8" s="37" t="s">
        <v>152</v>
      </c>
    </row>
    <row r="9" spans="1:3" x14ac:dyDescent="0.2">
      <c r="B9" s="25" t="s">
        <v>98</v>
      </c>
      <c r="C9" s="10">
        <v>0.63370000000000004</v>
      </c>
    </row>
    <row r="10" spans="1:3" x14ac:dyDescent="0.2">
      <c r="B10" s="17" t="s">
        <v>96</v>
      </c>
      <c r="C10" s="10">
        <v>0.66810000000000003</v>
      </c>
    </row>
    <row r="11" spans="1:3" x14ac:dyDescent="0.2">
      <c r="B11" s="72" t="s">
        <v>181</v>
      </c>
      <c r="C11" s="58">
        <v>0.59199999999999997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/>
  </sheetViews>
  <sheetFormatPr defaultRowHeight="15" x14ac:dyDescent="0.2"/>
  <cols>
    <col min="1" max="1" width="21.109375" style="8" bestFit="1" customWidth="1"/>
    <col min="2" max="3" width="16.77734375" style="8" customWidth="1"/>
    <col min="4" max="16384" width="8.88671875" style="8"/>
  </cols>
  <sheetData>
    <row r="1" spans="1:3" ht="18" x14ac:dyDescent="0.25">
      <c r="A1" s="5" t="s">
        <v>3</v>
      </c>
    </row>
    <row r="2" spans="1:3" ht="15.75" x14ac:dyDescent="0.2">
      <c r="A2" s="6" t="s">
        <v>170</v>
      </c>
    </row>
    <row r="3" spans="1:3" ht="15.75" x14ac:dyDescent="0.2">
      <c r="A3" s="6" t="s">
        <v>2</v>
      </c>
    </row>
    <row r="4" spans="1:3" ht="15.75" x14ac:dyDescent="0.2">
      <c r="A4" s="7" t="s">
        <v>8</v>
      </c>
    </row>
    <row r="5" spans="1:3" ht="15.75" x14ac:dyDescent="0.25">
      <c r="A5" s="4" t="s">
        <v>7</v>
      </c>
    </row>
    <row r="7" spans="1:3" customFormat="1" ht="15" customHeight="1" x14ac:dyDescent="0.2"/>
    <row r="8" spans="1:3" ht="15" customHeight="1" x14ac:dyDescent="0.2">
      <c r="A8" s="1"/>
      <c r="B8" s="40" t="s">
        <v>0</v>
      </c>
      <c r="C8" s="41" t="s">
        <v>1</v>
      </c>
    </row>
    <row r="9" spans="1:3" ht="15" customHeight="1" x14ac:dyDescent="0.2">
      <c r="A9" s="15" t="s">
        <v>9</v>
      </c>
      <c r="B9" s="77">
        <v>967171</v>
      </c>
      <c r="C9" s="77">
        <v>973764</v>
      </c>
    </row>
    <row r="10" spans="1:3" ht="15" customHeight="1" x14ac:dyDescent="0.2">
      <c r="A10" s="15" t="s">
        <v>23</v>
      </c>
      <c r="B10" s="2">
        <v>7813.9330757300231</v>
      </c>
      <c r="C10" s="2">
        <v>8423.9930407034626</v>
      </c>
    </row>
    <row r="12" spans="1:3" x14ac:dyDescent="0.2">
      <c r="A12" s="9" t="s">
        <v>6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Normal="100" workbookViewId="0"/>
  </sheetViews>
  <sheetFormatPr defaultRowHeight="15" x14ac:dyDescent="0.2"/>
  <cols>
    <col min="1" max="1" width="29.88671875" style="8" customWidth="1"/>
    <col min="2" max="5" width="10.6640625" style="8" customWidth="1"/>
    <col min="6" max="16384" width="8.88671875" style="8"/>
  </cols>
  <sheetData>
    <row r="1" spans="1:5" ht="15" customHeight="1" x14ac:dyDescent="0.25">
      <c r="A1" s="5" t="s">
        <v>3</v>
      </c>
    </row>
    <row r="2" spans="1:5" ht="15" customHeight="1" x14ac:dyDescent="0.2">
      <c r="A2" s="6" t="s">
        <v>170</v>
      </c>
    </row>
    <row r="3" spans="1:5" ht="15" customHeight="1" x14ac:dyDescent="0.2">
      <c r="A3" s="6" t="s">
        <v>2</v>
      </c>
    </row>
    <row r="4" spans="1:5" ht="15" customHeight="1" x14ac:dyDescent="0.2">
      <c r="A4" s="7" t="s">
        <v>10</v>
      </c>
    </row>
    <row r="5" spans="1:5" ht="15" customHeight="1" x14ac:dyDescent="0.25">
      <c r="A5" s="4" t="s">
        <v>11</v>
      </c>
    </row>
    <row r="6" spans="1:5" ht="15" customHeight="1" x14ac:dyDescent="0.2"/>
    <row r="7" spans="1:5" customFormat="1" ht="15" customHeight="1" x14ac:dyDescent="0.2"/>
    <row r="8" spans="1:5" ht="15" customHeight="1" x14ac:dyDescent="0.2">
      <c r="A8" s="1"/>
      <c r="B8" s="40" t="s">
        <v>0</v>
      </c>
      <c r="C8" s="42" t="s">
        <v>1</v>
      </c>
      <c r="D8" s="42" t="s">
        <v>24</v>
      </c>
      <c r="E8" s="43" t="s">
        <v>120</v>
      </c>
    </row>
    <row r="9" spans="1:5" ht="15" customHeight="1" x14ac:dyDescent="0.2">
      <c r="A9" s="66" t="s">
        <v>164</v>
      </c>
      <c r="B9" s="2">
        <v>7813.9330757300231</v>
      </c>
      <c r="C9" s="2">
        <v>8423.9930407034626</v>
      </c>
      <c r="D9" s="78">
        <v>7.807335423287376E-2</v>
      </c>
      <c r="E9" s="78">
        <v>3.7999999999999999E-2</v>
      </c>
    </row>
    <row r="10" spans="1:5" ht="15" customHeight="1" x14ac:dyDescent="0.2"/>
    <row r="11" spans="1:5" ht="15" customHeight="1" x14ac:dyDescent="0.2">
      <c r="A11" s="9" t="s">
        <v>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/>
  </sheetViews>
  <sheetFormatPr defaultRowHeight="15" x14ac:dyDescent="0.2"/>
  <cols>
    <col min="2" max="2" width="24.33203125" bestFit="1" customWidth="1"/>
    <col min="3" max="4" width="16.109375" customWidth="1"/>
  </cols>
  <sheetData>
    <row r="1" spans="1:4" ht="18" x14ac:dyDescent="0.25">
      <c r="A1" s="5" t="s">
        <v>3</v>
      </c>
    </row>
    <row r="2" spans="1:4" ht="15.75" x14ac:dyDescent="0.2">
      <c r="A2" s="6" t="s">
        <v>170</v>
      </c>
    </row>
    <row r="3" spans="1:4" ht="15.75" x14ac:dyDescent="0.2">
      <c r="A3" s="6" t="s">
        <v>2</v>
      </c>
    </row>
    <row r="4" spans="1:4" ht="15.75" x14ac:dyDescent="0.2">
      <c r="A4" s="7" t="s">
        <v>27</v>
      </c>
    </row>
    <row r="5" spans="1:4" ht="15.75" x14ac:dyDescent="0.25">
      <c r="A5" s="4" t="s">
        <v>26</v>
      </c>
    </row>
    <row r="8" spans="1:4" x14ac:dyDescent="0.2">
      <c r="B8" s="16" t="s">
        <v>166</v>
      </c>
      <c r="C8" s="44" t="s">
        <v>0</v>
      </c>
      <c r="D8" s="41" t="s">
        <v>1</v>
      </c>
    </row>
    <row r="9" spans="1:4" x14ac:dyDescent="0.2">
      <c r="B9" s="17" t="s">
        <v>29</v>
      </c>
      <c r="C9" s="3">
        <v>2129590079.0814626</v>
      </c>
      <c r="D9" s="3">
        <v>2443688207.8828702</v>
      </c>
    </row>
    <row r="10" spans="1:4" x14ac:dyDescent="0.2">
      <c r="B10" s="17" t="s">
        <v>57</v>
      </c>
      <c r="C10" s="23">
        <v>2007293102.9600115</v>
      </c>
      <c r="D10" s="24">
        <v>2148422225.2924232</v>
      </c>
    </row>
    <row r="11" spans="1:4" x14ac:dyDescent="0.2">
      <c r="B11" s="17" t="s">
        <v>167</v>
      </c>
      <c r="C11" s="23">
        <v>2872017502.8524222</v>
      </c>
      <c r="D11" s="24">
        <v>3063368315.0573816</v>
      </c>
    </row>
    <row r="12" spans="1:4" x14ac:dyDescent="0.2">
      <c r="B12" s="17" t="s">
        <v>168</v>
      </c>
      <c r="C12" s="3">
        <v>195509241.3001062</v>
      </c>
      <c r="D12" s="3">
        <v>206400555.88250914</v>
      </c>
    </row>
    <row r="13" spans="1:4" x14ac:dyDescent="0.2">
      <c r="B13" s="25" t="s">
        <v>65</v>
      </c>
      <c r="C13" s="3">
        <v>352999540.592879</v>
      </c>
      <c r="D13" s="3">
        <v>341101855.1723817</v>
      </c>
    </row>
    <row r="14" spans="1:4" x14ac:dyDescent="0.2">
      <c r="B14" s="21" t="s">
        <v>30</v>
      </c>
      <c r="C14" s="67">
        <v>7557409466.7868814</v>
      </c>
      <c r="D14" s="67">
        <v>8202981159.2875662</v>
      </c>
    </row>
    <row r="16" spans="1:4" x14ac:dyDescent="0.2">
      <c r="B16" s="68" t="s">
        <v>206</v>
      </c>
    </row>
  </sheetData>
  <pageMargins left="0.7" right="0.7" top="0.75" bottom="0.75" header="0.3" footer="0.3"/>
  <pageSetup scale="9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/>
  </sheetViews>
  <sheetFormatPr defaultRowHeight="15" x14ac:dyDescent="0.2"/>
  <cols>
    <col min="2" max="2" width="24.33203125" bestFit="1" customWidth="1"/>
    <col min="3" max="4" width="15.77734375" customWidth="1"/>
  </cols>
  <sheetData>
    <row r="1" spans="1:5" ht="18" x14ac:dyDescent="0.25">
      <c r="A1" s="5" t="s">
        <v>3</v>
      </c>
    </row>
    <row r="2" spans="1:5" ht="15.75" x14ac:dyDescent="0.2">
      <c r="A2" s="6" t="s">
        <v>170</v>
      </c>
    </row>
    <row r="3" spans="1:5" ht="15.75" x14ac:dyDescent="0.2">
      <c r="A3" s="6" t="s">
        <v>2</v>
      </c>
    </row>
    <row r="4" spans="1:5" ht="15.75" x14ac:dyDescent="0.2">
      <c r="A4" s="7" t="s">
        <v>32</v>
      </c>
    </row>
    <row r="5" spans="1:5" ht="15.75" x14ac:dyDescent="0.25">
      <c r="A5" s="4" t="s">
        <v>31</v>
      </c>
    </row>
    <row r="8" spans="1:5" x14ac:dyDescent="0.2">
      <c r="B8" s="16" t="s">
        <v>166</v>
      </c>
      <c r="C8" s="44" t="s">
        <v>0</v>
      </c>
      <c r="D8" s="44" t="s">
        <v>1</v>
      </c>
      <c r="E8" s="41" t="s">
        <v>24</v>
      </c>
    </row>
    <row r="9" spans="1:5" x14ac:dyDescent="0.2">
      <c r="B9" s="17" t="s">
        <v>29</v>
      </c>
      <c r="C9" s="3">
        <v>2129590079.0814626</v>
      </c>
      <c r="D9" s="3">
        <v>2443688207.8828702</v>
      </c>
      <c r="E9" s="10">
        <v>0.14749229529510433</v>
      </c>
    </row>
    <row r="10" spans="1:5" x14ac:dyDescent="0.2">
      <c r="B10" s="17" t="s">
        <v>57</v>
      </c>
      <c r="C10" s="23">
        <v>2007293102.9600115</v>
      </c>
      <c r="D10" s="24">
        <v>2148422225.2924232</v>
      </c>
      <c r="E10" s="10">
        <v>7.0308178772845231E-2</v>
      </c>
    </row>
    <row r="11" spans="1:5" x14ac:dyDescent="0.2">
      <c r="B11" s="17" t="s">
        <v>167</v>
      </c>
      <c r="C11" s="23">
        <v>2872017502.8524222</v>
      </c>
      <c r="D11" s="24">
        <v>3063368315.0573816</v>
      </c>
      <c r="E11" s="10">
        <v>6.6625921330533133E-2</v>
      </c>
    </row>
    <row r="12" spans="1:5" x14ac:dyDescent="0.2">
      <c r="B12" s="17" t="s">
        <v>168</v>
      </c>
      <c r="C12" s="3">
        <v>195509241.3001062</v>
      </c>
      <c r="D12" s="3">
        <v>206400555.88250914</v>
      </c>
      <c r="E12" s="10">
        <v>5.5707415721003128E-2</v>
      </c>
    </row>
    <row r="13" spans="1:5" x14ac:dyDescent="0.2">
      <c r="B13" s="25" t="s">
        <v>65</v>
      </c>
      <c r="C13" s="3">
        <v>352999540.592879</v>
      </c>
      <c r="D13" s="3">
        <v>341101855.1723817</v>
      </c>
      <c r="E13" s="10">
        <v>-3.3704535140512082E-2</v>
      </c>
    </row>
    <row r="14" spans="1:5" x14ac:dyDescent="0.2">
      <c r="B14" s="69" t="s">
        <v>30</v>
      </c>
      <c r="C14" s="67">
        <v>7557409466.7868814</v>
      </c>
      <c r="D14" s="67">
        <v>8202981159.2875662</v>
      </c>
      <c r="E14" s="70">
        <v>8.542235210859328E-2</v>
      </c>
    </row>
    <row r="16" spans="1:5" x14ac:dyDescent="0.2">
      <c r="B16" s="68" t="s">
        <v>206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RowHeight="15" x14ac:dyDescent="0.2"/>
  <cols>
    <col min="2" max="2" width="24.33203125" bestFit="1" customWidth="1"/>
    <col min="3" max="3" width="20.88671875" customWidth="1"/>
    <col min="4" max="4" width="21.6640625" customWidth="1"/>
  </cols>
  <sheetData>
    <row r="1" spans="1:4" ht="18" x14ac:dyDescent="0.25">
      <c r="A1" s="5" t="s">
        <v>3</v>
      </c>
    </row>
    <row r="2" spans="1:4" ht="15.75" x14ac:dyDescent="0.2">
      <c r="A2" s="6" t="s">
        <v>170</v>
      </c>
    </row>
    <row r="3" spans="1:4" ht="15.75" x14ac:dyDescent="0.2">
      <c r="A3" s="6" t="s">
        <v>2</v>
      </c>
    </row>
    <row r="4" spans="1:4" ht="15.75" x14ac:dyDescent="0.2">
      <c r="A4" s="7" t="s">
        <v>35</v>
      </c>
    </row>
    <row r="5" spans="1:4" ht="15.75" x14ac:dyDescent="0.25">
      <c r="A5" s="4" t="s">
        <v>36</v>
      </c>
    </row>
    <row r="8" spans="1:4" x14ac:dyDescent="0.2">
      <c r="B8" s="16" t="s">
        <v>166</v>
      </c>
      <c r="C8" s="44" t="s">
        <v>0</v>
      </c>
      <c r="D8" s="41" t="s">
        <v>37</v>
      </c>
    </row>
    <row r="9" spans="1:4" x14ac:dyDescent="0.2">
      <c r="B9" s="17" t="s">
        <v>29</v>
      </c>
      <c r="C9" s="3">
        <v>2129590079.0814626</v>
      </c>
      <c r="D9" s="10">
        <v>0.28178836788459499</v>
      </c>
    </row>
    <row r="10" spans="1:4" x14ac:dyDescent="0.2">
      <c r="B10" s="17" t="s">
        <v>57</v>
      </c>
      <c r="C10" s="23">
        <v>2007293102.9600115</v>
      </c>
      <c r="D10" s="10">
        <v>0.2656059740816763</v>
      </c>
    </row>
    <row r="11" spans="1:4" x14ac:dyDescent="0.2">
      <c r="B11" s="17" t="s">
        <v>167</v>
      </c>
      <c r="C11" s="23">
        <v>2872017502.8524222</v>
      </c>
      <c r="D11" s="10">
        <v>0.3800267162278681</v>
      </c>
    </row>
    <row r="12" spans="1:4" x14ac:dyDescent="0.2">
      <c r="B12" s="17" t="s">
        <v>168</v>
      </c>
      <c r="C12" s="3">
        <v>195509241.3001062</v>
      </c>
      <c r="D12" s="10">
        <v>2.5869875406291723E-2</v>
      </c>
    </row>
    <row r="13" spans="1:4" x14ac:dyDescent="0.2">
      <c r="B13" s="25" t="s">
        <v>65</v>
      </c>
      <c r="C13" s="3">
        <v>352999540.592879</v>
      </c>
      <c r="D13" s="10">
        <v>4.6709066399568892E-2</v>
      </c>
    </row>
    <row r="14" spans="1:4" x14ac:dyDescent="0.2">
      <c r="B14" s="68"/>
      <c r="C14" s="27"/>
    </row>
    <row r="16" spans="1:4" x14ac:dyDescent="0.2">
      <c r="B16" s="16" t="s">
        <v>166</v>
      </c>
      <c r="C16" s="44" t="s">
        <v>1</v>
      </c>
      <c r="D16" s="41" t="s">
        <v>38</v>
      </c>
    </row>
    <row r="17" spans="2:4" x14ac:dyDescent="0.2">
      <c r="B17" s="17" t="s">
        <v>29</v>
      </c>
      <c r="C17" s="3">
        <v>2443688207.8828702</v>
      </c>
      <c r="D17" s="10">
        <v>0.29790245283156375</v>
      </c>
    </row>
    <row r="18" spans="2:4" x14ac:dyDescent="0.2">
      <c r="B18" s="17" t="s">
        <v>57</v>
      </c>
      <c r="C18" s="24">
        <v>2148422225.2924232</v>
      </c>
      <c r="D18" s="10">
        <v>0.26190749235842631</v>
      </c>
    </row>
    <row r="19" spans="2:4" x14ac:dyDescent="0.2">
      <c r="B19" s="17" t="s">
        <v>167</v>
      </c>
      <c r="C19" s="24">
        <v>3063368315.0573816</v>
      </c>
      <c r="D19" s="10">
        <v>0.37344573339522785</v>
      </c>
    </row>
    <row r="20" spans="2:4" x14ac:dyDescent="0.2">
      <c r="B20" s="17" t="s">
        <v>168</v>
      </c>
      <c r="C20" s="3">
        <v>206400555.88250914</v>
      </c>
      <c r="D20" s="10">
        <v>2.5161651828106254E-2</v>
      </c>
    </row>
    <row r="21" spans="2:4" x14ac:dyDescent="0.2">
      <c r="B21" s="25" t="s">
        <v>65</v>
      </c>
      <c r="C21" s="3">
        <v>341101855.1723817</v>
      </c>
      <c r="D21" s="10">
        <v>4.1582669586675801E-2</v>
      </c>
    </row>
    <row r="23" spans="2:4" x14ac:dyDescent="0.2">
      <c r="B23" s="68" t="s">
        <v>206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/>
  </sheetViews>
  <sheetFormatPr defaultRowHeight="15" x14ac:dyDescent="0.2"/>
  <cols>
    <col min="2" max="2" width="24.33203125" bestFit="1" customWidth="1"/>
    <col min="3" max="3" width="20.88671875" customWidth="1"/>
    <col min="4" max="4" width="21.6640625" customWidth="1"/>
  </cols>
  <sheetData>
    <row r="1" spans="1:4" ht="18" x14ac:dyDescent="0.25">
      <c r="A1" s="5" t="s">
        <v>3</v>
      </c>
    </row>
    <row r="2" spans="1:4" ht="15.75" x14ac:dyDescent="0.2">
      <c r="A2" s="6" t="s">
        <v>170</v>
      </c>
    </row>
    <row r="3" spans="1:4" ht="15.75" x14ac:dyDescent="0.2">
      <c r="A3" s="6" t="s">
        <v>169</v>
      </c>
    </row>
    <row r="4" spans="1:4" ht="15.75" x14ac:dyDescent="0.2">
      <c r="A4" s="7" t="s">
        <v>201</v>
      </c>
    </row>
    <row r="5" spans="1:4" ht="15.75" x14ac:dyDescent="0.25">
      <c r="A5" s="4" t="s">
        <v>42</v>
      </c>
    </row>
    <row r="8" spans="1:4" x14ac:dyDescent="0.2">
      <c r="B8" s="16" t="s">
        <v>43</v>
      </c>
      <c r="C8" s="44" t="s">
        <v>0</v>
      </c>
      <c r="D8" s="41" t="s">
        <v>1</v>
      </c>
    </row>
    <row r="9" spans="1:4" x14ac:dyDescent="0.2">
      <c r="B9" s="17" t="s">
        <v>44</v>
      </c>
      <c r="C9" s="3">
        <v>1623682253.0339639</v>
      </c>
      <c r="D9" s="3">
        <v>1773740467.5859468</v>
      </c>
    </row>
    <row r="10" spans="1:4" x14ac:dyDescent="0.2">
      <c r="B10" s="25" t="s">
        <v>45</v>
      </c>
      <c r="C10" s="3">
        <v>1393264616.4191763</v>
      </c>
      <c r="D10" s="3">
        <v>1556917563.8062336</v>
      </c>
    </row>
    <row r="11" spans="1:4" x14ac:dyDescent="0.2">
      <c r="B11" s="25" t="s">
        <v>157</v>
      </c>
      <c r="C11" s="3">
        <v>1209351267.5255966</v>
      </c>
      <c r="D11" s="3">
        <v>1313428615.9310036</v>
      </c>
    </row>
    <row r="12" spans="1:4" x14ac:dyDescent="0.2">
      <c r="B12" s="25" t="s">
        <v>46</v>
      </c>
      <c r="C12" s="3">
        <v>337803338.88293123</v>
      </c>
      <c r="D12" s="3">
        <v>399504894.41694027</v>
      </c>
    </row>
    <row r="13" spans="1:4" x14ac:dyDescent="0.2">
      <c r="B13" s="17" t="s">
        <v>47</v>
      </c>
      <c r="C13" s="3">
        <v>1115215026.3199029</v>
      </c>
      <c r="D13" s="3">
        <v>1182228593.3587255</v>
      </c>
    </row>
    <row r="14" spans="1:4" x14ac:dyDescent="0.2">
      <c r="B14" s="25" t="s">
        <v>48</v>
      </c>
      <c r="C14" s="3">
        <v>982620296.97000885</v>
      </c>
      <c r="D14" s="3">
        <v>1055424390.9542935</v>
      </c>
    </row>
    <row r="15" spans="1:4" x14ac:dyDescent="0.2">
      <c r="B15" s="25" t="s">
        <v>49</v>
      </c>
      <c r="C15" s="3">
        <v>287286946.3900044</v>
      </c>
      <c r="D15" s="3">
        <v>309987192.5530206</v>
      </c>
    </row>
    <row r="16" spans="1:4" x14ac:dyDescent="0.2">
      <c r="B16" s="25" t="s">
        <v>50</v>
      </c>
      <c r="C16" s="3">
        <v>59676939.352312043</v>
      </c>
      <c r="D16" s="3">
        <v>64247029.626512453</v>
      </c>
    </row>
    <row r="17" spans="2:4" x14ac:dyDescent="0.2">
      <c r="B17" s="21" t="s">
        <v>30</v>
      </c>
      <c r="C17" s="18">
        <v>7008900684.8938951</v>
      </c>
      <c r="D17" s="18">
        <v>7655478748.2326765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36</vt:i4>
      </vt:variant>
    </vt:vector>
  </HeadingPairs>
  <TitlesOfParts>
    <vt:vector size="70" baseType="lpstr">
      <vt:lpstr>Title Page</vt:lpstr>
      <vt:lpstr>List of Tables</vt:lpstr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4-1</vt:lpstr>
      <vt:lpstr>4-2</vt:lpstr>
      <vt:lpstr>4-3</vt:lpstr>
      <vt:lpstr>4-4</vt:lpstr>
      <vt:lpstr>4-5</vt:lpstr>
      <vt:lpstr>4-6</vt:lpstr>
      <vt:lpstr>5-1</vt:lpstr>
      <vt:lpstr>5-2</vt:lpstr>
      <vt:lpstr>5-3</vt:lpstr>
      <vt:lpstr>5-4</vt:lpstr>
      <vt:lpstr>6-1</vt:lpstr>
      <vt:lpstr>6-2</vt:lpstr>
      <vt:lpstr>7-1</vt:lpstr>
      <vt:lpstr>7-2</vt:lpstr>
      <vt:lpstr>7-3</vt:lpstr>
      <vt:lpstr>7-4</vt:lpstr>
      <vt:lpstr>7-5</vt:lpstr>
      <vt:lpstr>7-6</vt:lpstr>
      <vt:lpstr>7-7</vt:lpstr>
      <vt:lpstr>7-8</vt:lpstr>
      <vt:lpstr>7-9</vt:lpstr>
      <vt:lpstr>7-10</vt:lpstr>
      <vt:lpstr>7-11</vt:lpstr>
      <vt:lpstr>'List of Tables'!_Toc66281755</vt:lpstr>
      <vt:lpstr>'Title Page'!ClientName</vt:lpstr>
      <vt:lpstr>'3-1'!Print_Area</vt:lpstr>
      <vt:lpstr>'3-2'!Print_Area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  <vt:lpstr>'3-9'!Print_Area</vt:lpstr>
      <vt:lpstr>'4-1'!Print_Area</vt:lpstr>
      <vt:lpstr>'4-2'!Print_Area</vt:lpstr>
      <vt:lpstr>'4-3'!Print_Area</vt:lpstr>
      <vt:lpstr>'4-4'!Print_Area</vt:lpstr>
      <vt:lpstr>'4-5'!Print_Area</vt:lpstr>
      <vt:lpstr>'4-6'!Print_Area</vt:lpstr>
      <vt:lpstr>'5-1'!Print_Area</vt:lpstr>
      <vt:lpstr>'5-2'!Print_Area</vt:lpstr>
      <vt:lpstr>'5-3'!Print_Area</vt:lpstr>
      <vt:lpstr>'5-4'!Print_Area</vt:lpstr>
      <vt:lpstr>'6-1'!Print_Area</vt:lpstr>
      <vt:lpstr>'6-2'!Print_Area</vt:lpstr>
      <vt:lpstr>'7-1'!Print_Area</vt:lpstr>
      <vt:lpstr>'7-10'!Print_Area</vt:lpstr>
      <vt:lpstr>'7-11'!Print_Area</vt:lpstr>
      <vt:lpstr>'7-2'!Print_Area</vt:lpstr>
      <vt:lpstr>'7-3'!Print_Area</vt:lpstr>
      <vt:lpstr>'7-4'!Print_Area</vt:lpstr>
      <vt:lpstr>'7-5'!Print_Area</vt:lpstr>
      <vt:lpstr>'7-6'!Print_Area</vt:lpstr>
      <vt:lpstr>'7-7'!Print_Area</vt:lpstr>
      <vt:lpstr>'7-8'!Print_Area</vt:lpstr>
      <vt:lpstr>'7-9'!Print_Area</vt:lpstr>
      <vt:lpstr>'List of Tables'!Print_Area</vt:lpstr>
      <vt:lpstr>'Title Page'!Print_Area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Gibison, Frederick</dc:creator>
  <cp:lastModifiedBy>Gibison, Frederick</cp:lastModifiedBy>
  <cp:lastPrinted>2021-03-18T18:45:24Z</cp:lastPrinted>
  <dcterms:created xsi:type="dcterms:W3CDTF">2021-03-10T14:47:11Z</dcterms:created>
  <dcterms:modified xsi:type="dcterms:W3CDTF">2021-03-31T14:40:58Z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PR_DocID">
    <vt:lpwstr>678f24838ecc4a31af484160f266c432</vt:lpwstr>
  </property>
</Properties>
</file>