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35" windowHeight="10395" tabRatio="871" activeTab="0"/>
  </bookViews>
  <sheets>
    <sheet name="Index" sheetId="1" r:id="rId1"/>
    <sheet name="TABLE B-1 &amp; B-2" sheetId="2" r:id="rId2"/>
    <sheet name="TABLE B-3 &amp; B-4" sheetId="3" r:id="rId3"/>
    <sheet name="TABLE B-5 &amp; B-6" sheetId="4" r:id="rId4"/>
    <sheet name="TABLE B-7" sheetId="5" r:id="rId5"/>
    <sheet name="TABLE B-8" sheetId="6" r:id="rId6"/>
    <sheet name="TABLE B-9 &amp; B-10" sheetId="7" r:id="rId7"/>
    <sheet name="TABLE B-11 &amp; B-12" sheetId="8" r:id="rId8"/>
    <sheet name="TABLE B-13 &amp; B-14" sheetId="9" r:id="rId9"/>
    <sheet name="TABLE B-15" sheetId="10" r:id="rId10"/>
    <sheet name="TABLE B-16" sheetId="11" r:id="rId11"/>
    <sheet name="TABLE B-17" sheetId="12" r:id="rId12"/>
    <sheet name="DURRCNUM" sheetId="13" state="hidden" r:id="rId13"/>
    <sheet name="TABLE B-18" sheetId="14" r:id="rId14"/>
  </sheets>
  <externalReferences>
    <externalReference r:id="rId17"/>
  </externalReferences>
  <definedNames>
    <definedName name="_xlnm.Print_Area" localSheetId="0">'Index'!$A$1:$V$20</definedName>
    <definedName name="_xlnm.Print_Area" localSheetId="1">'TABLE B-1 &amp; B-2'!$A$1:$H$45</definedName>
    <definedName name="_xlnm.Print_Area" localSheetId="7">'TABLE B-11 &amp; B-12'!$A$1:$G$43</definedName>
    <definedName name="_xlnm.Print_Area" localSheetId="8">'TABLE B-13 &amp; B-14'!$A$1:$J$47</definedName>
    <definedName name="_xlnm.Print_Area" localSheetId="9">'TABLE B-15'!$A$1:$N$47</definedName>
    <definedName name="_xlnm.Print_Area" localSheetId="10">'TABLE B-16'!$A$1:$I$25</definedName>
    <definedName name="_xlnm.Print_Area" localSheetId="11">'TABLE B-17'!$A$1:$N$59</definedName>
    <definedName name="_xlnm.Print_Area" localSheetId="13">'TABLE B-18'!$A$1:$K$34</definedName>
    <definedName name="_xlnm.Print_Area" localSheetId="2">'TABLE B-3 &amp; B-4'!$A$1:$M$50</definedName>
    <definedName name="_xlnm.Print_Area" localSheetId="3">'TABLE B-5 &amp; B-6'!$A$1:$H$41</definedName>
    <definedName name="_xlnm.Print_Area" localSheetId="4">'TABLE B-7'!$A$1:$H$58</definedName>
    <definedName name="_xlnm.Print_Area" localSheetId="5">'TABLE B-8'!$A$1:$P$23</definedName>
    <definedName name="_xlnm.Print_Area" localSheetId="6">'TABLE B-9 &amp; B-10'!$A$1:$G$63</definedName>
  </definedNames>
  <calcPr fullCalcOnLoad="1"/>
</workbook>
</file>

<file path=xl/sharedStrings.xml><?xml version="1.0" encoding="utf-8"?>
<sst xmlns="http://schemas.openxmlformats.org/spreadsheetml/2006/main" count="591" uniqueCount="188">
  <si>
    <t>Year</t>
  </si>
  <si>
    <t xml:space="preserve"> U.S.</t>
  </si>
  <si>
    <t>Delaware</t>
  </si>
  <si>
    <t>Kent</t>
  </si>
  <si>
    <t>New Castle</t>
  </si>
  <si>
    <t>Sussex</t>
  </si>
  <si>
    <t>Years</t>
  </si>
  <si>
    <t>Number</t>
  </si>
  <si>
    <t>Percent</t>
  </si>
  <si>
    <t xml:space="preserve"> Total</t>
  </si>
  <si>
    <t xml:space="preserve"> Unknown</t>
  </si>
  <si>
    <t>All Races</t>
  </si>
  <si>
    <t>White</t>
  </si>
  <si>
    <t>Black</t>
  </si>
  <si>
    <t>Husband</t>
  </si>
  <si>
    <t>Wife</t>
  </si>
  <si>
    <t>Race</t>
  </si>
  <si>
    <t xml:space="preserve"> None</t>
  </si>
  <si>
    <t xml:space="preserve"> 1</t>
  </si>
  <si>
    <t xml:space="preserve"> 2</t>
  </si>
  <si>
    <t xml:space="preserve"> 3</t>
  </si>
  <si>
    <t xml:space="preserve"> 4</t>
  </si>
  <si>
    <t xml:space="preserve"> 5+</t>
  </si>
  <si>
    <t>Mean</t>
  </si>
  <si>
    <t xml:space="preserve"> Race/</t>
  </si>
  <si>
    <t>Number of Marriage</t>
  </si>
  <si>
    <t>Median</t>
  </si>
  <si>
    <t xml:space="preserve"> All Marriages</t>
  </si>
  <si>
    <t xml:space="preserve"> First Marriage</t>
  </si>
  <si>
    <t xml:space="preserve"> Second Marriage</t>
  </si>
  <si>
    <t xml:space="preserve"> Third Marriage+</t>
  </si>
  <si>
    <t>Month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</si>
  <si>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</si>
  <si>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</si>
  <si>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</si>
  <si>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</si>
  <si>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</si>
  <si>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</si>
  <si>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</si>
  <si>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</si>
  <si>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</si>
  <si>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</si>
  <si>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</si>
  <si>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</si>
  <si>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</si>
  <si>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</si>
  <si>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</si>
  <si>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</si>
  <si>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</si>
  <si>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</si>
  <si>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</si>
  <si>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</si>
  <si>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>BY RACE AND NUMBER OF THIS MARRIAGE</t>
  </si>
  <si>
    <t>Table/Figure</t>
  </si>
  <si>
    <t>Title</t>
  </si>
  <si>
    <t>MEAN AND MEDIAN DURATION OF MARRIAGE IN YEARS AT TIME OF DIVORCE DECREE</t>
  </si>
  <si>
    <t>Race of Groom</t>
  </si>
  <si>
    <t>Race of bride</t>
  </si>
  <si>
    <t>American Indian</t>
  </si>
  <si>
    <t>Previous Marital Status</t>
  </si>
  <si>
    <t>Single</t>
  </si>
  <si>
    <t>Widowed</t>
  </si>
  <si>
    <t>Divorced</t>
  </si>
  <si>
    <t>Bride</t>
  </si>
  <si>
    <t>Groom</t>
  </si>
  <si>
    <t>Marriage Order</t>
  </si>
  <si>
    <t>Type of Ceremony</t>
  </si>
  <si>
    <t>First Marriage</t>
  </si>
  <si>
    <t>Civil</t>
  </si>
  <si>
    <t>Religious</t>
  </si>
  <si>
    <t>Remarriage</t>
  </si>
  <si>
    <t>All Marriages</t>
  </si>
  <si>
    <t>Age</t>
  </si>
  <si>
    <t>&lt;20</t>
  </si>
  <si>
    <t>20-24</t>
  </si>
  <si>
    <t>25-29</t>
  </si>
  <si>
    <t>65+</t>
  </si>
  <si>
    <t>Marriage Order of Bride</t>
  </si>
  <si>
    <t>Marriage Order of Groom</t>
  </si>
  <si>
    <t>Age of Groom \ Age of Bride</t>
  </si>
  <si>
    <t>Race of Wife</t>
  </si>
  <si>
    <t>Hawaiian</t>
  </si>
  <si>
    <t>Filipino</t>
  </si>
  <si>
    <t>Other Asian</t>
  </si>
  <si>
    <t>Not Classifiable</t>
  </si>
  <si>
    <t>Other Race</t>
  </si>
  <si>
    <t>Not Stated</t>
  </si>
  <si>
    <t xml:space="preserve"> Not Stated</t>
  </si>
  <si>
    <t>Second Marriage</t>
  </si>
  <si>
    <t>Third Marriage and more</t>
  </si>
  <si>
    <t>Husband's Race</t>
  </si>
  <si>
    <t>Wife's Race</t>
  </si>
  <si>
    <t xml:space="preserve">&lt;1 </t>
  </si>
  <si>
    <t>1-4</t>
  </si>
  <si>
    <t>5-9</t>
  </si>
  <si>
    <t>10-14</t>
  </si>
  <si>
    <t>15-19</t>
  </si>
  <si>
    <t>30+</t>
  </si>
  <si>
    <t>Duration of this Marriage</t>
  </si>
  <si>
    <t xml:space="preserve">Third Marriage </t>
  </si>
  <si>
    <t>and more</t>
  </si>
  <si>
    <t>Chinese</t>
  </si>
  <si>
    <t>Chinease</t>
  </si>
  <si>
    <t>Race of 
Husband</t>
  </si>
  <si>
    <t>20-29</t>
  </si>
  <si>
    <t>30-39</t>
  </si>
  <si>
    <t>40-49</t>
  </si>
  <si>
    <t>50-64</t>
  </si>
  <si>
    <t>Unk</t>
  </si>
  <si>
    <t>White NonHispanic</t>
  </si>
  <si>
    <t>Black NonHispanic</t>
  </si>
  <si>
    <t>Hispanic</t>
  </si>
  <si>
    <t>HISPANIC</t>
  </si>
  <si>
    <t>Number of Children Under 18</t>
  </si>
  <si>
    <t>Non-Hispanic White</t>
  </si>
  <si>
    <t>Non-Hispanic Black</t>
  </si>
  <si>
    <t>Non-Hispanic American Indian</t>
  </si>
  <si>
    <t xml:space="preserve">Non-Hispanic Asian/Pacific Islander </t>
  </si>
  <si>
    <t>Non-Hispanic Other</t>
  </si>
  <si>
    <t>Non-Hispanic Asian/Pacific Islander</t>
  </si>
  <si>
    <t>TABLE B-1</t>
  </si>
  <si>
    <t>TABLE B-2</t>
  </si>
  <si>
    <t>2003-2007</t>
  </si>
  <si>
    <t>2004-2008</t>
  </si>
  <si>
    <t>2005-2009</t>
  </si>
  <si>
    <t>2006-2010</t>
  </si>
  <si>
    <t>2007-2011</t>
  </si>
  <si>
    <t>2008-2012</t>
  </si>
  <si>
    <t>2009-2013</t>
  </si>
  <si>
    <t>2010-2014</t>
  </si>
  <si>
    <t>2011-2015</t>
  </si>
  <si>
    <t>2012-2016</t>
  </si>
  <si>
    <t>2013-2017</t>
  </si>
  <si>
    <t>2014-2018</t>
  </si>
  <si>
    <t>TABLE B-3</t>
  </si>
  <si>
    <t>TABLE B-4</t>
  </si>
  <si>
    <t>TABLE B-5</t>
  </si>
  <si>
    <t>TABLE B-6</t>
  </si>
  <si>
    <t>TABLE B-7</t>
  </si>
  <si>
    <t>TABLE B-8</t>
  </si>
  <si>
    <t>TABLE B-9</t>
  </si>
  <si>
    <t/>
  </si>
  <si>
    <t>TABLE B-10</t>
  </si>
  <si>
    <t>TABLE B-11</t>
  </si>
  <si>
    <t>TABLE B-12</t>
  </si>
  <si>
    <t>TABLE B-13</t>
  </si>
  <si>
    <t>TABLE B-14</t>
  </si>
  <si>
    <t>TABLE B-15</t>
  </si>
  <si>
    <t>TABLE B-16</t>
  </si>
  <si>
    <t>TABLE B-17</t>
  </si>
  <si>
    <t>TABLE B-18</t>
  </si>
  <si>
    <t>TABLE B-1 NUMBER OF MARRIAGES BY PLACE OF CEREMONY U.S., DELAWARE AND COUNTIES, 2003-2018</t>
  </si>
  <si>
    <t>TABLE B-2. FIVE-YEAR AVERAGE MARRIAGE RATES PER 1,000 POPULATION BY PLACE OF CEREMONY BY COUNTY,U.S., DELAWARE, 2003-2018</t>
  </si>
  <si>
    <t>*</t>
  </si>
  <si>
    <t xml:space="preserve">TABLE B-3. NUMBER AND PERCENT OF MARRIAGES BY RACE OF GROOM AND BRIDE, DELAWARE, 2018 </t>
  </si>
  <si>
    <t>TABLE B-4. NUMBER AND PERCENT OF MARRIAGES BY PREVIOUS MARITAL STATUS AND RACE OF BRIDE AND GROOM, DELAWARE, 2018</t>
  </si>
  <si>
    <t>TABLE B-5. NUMBER AND PERCENT OF MARRIAGES BY MARRIAGE ORDER, TYPE OF CEREMONY, AND RACE OF BRIDE AND GROOM, DELAWARE, 2018</t>
  </si>
  <si>
    <t>TABLE B-6. MEDIAN AND MEAN AGE OF BRIDE AND GROOM BY MARRIAGE ORDER AND RACE, DELAWARE, 2018</t>
  </si>
  <si>
    <t>TABLE B-7. NUMBER AND PERCENT OF MARRIAGES BY MARRIAGE ORDER, AGE, AND RACE OF BRIDE AND GROOM, DELAWARE, 2018</t>
  </si>
  <si>
    <t>TABLE B-8. NUMBER OF MARRIAGES BY MARRIAGE ORDER AND AGE OF BRIDE, BY MARRIAGE ORDER, AND BY AGE OF GROOM DELAWARE, 2018</t>
  </si>
  <si>
    <t>TABLE B-9. NUMBER AND PERCENT OF MARRIAGES BY MONTH OF CEREMONY, DELAWARE, 2018</t>
  </si>
  <si>
    <t>TABLE B-10. NUMBER AND PERCENT OF MARRIAGES BY DAY OF WEEK CEREMONY PERFORMED, DELAWARE, 2018</t>
  </si>
  <si>
    <t>TABLE B-11. NUMBER OF DIVORCES/ANNULMENTS* BY PLACE OF DECREE, DELAWARE AND COUNTIES, 2003-2018</t>
  </si>
  <si>
    <t>TABLE B-12. FIVE-YEAR AVERAGE DIVORCE/ANNULMENT* RATES PER 1,000 POPULATION BY PLACE OF DECREE BY COUNTY,  DELAWARE, 2003-2018</t>
  </si>
  <si>
    <t>TABLE B-13. NUMBER OF DIVORCES/ANNULMENTS* BY RACE OF WIFE AND RACE OF HUSBAND, DELAWARE, 2018</t>
  </si>
  <si>
    <t>TABLE B-14. MEAN AND MEDIAN AGE OF HUSBAND AND WIFE AT TIME OF DIVORCE DECREE BY NUMBER OF THIS MARRIAGE AND RACE OF HUSBAND AND WIFE, DELAWARE, 2018</t>
  </si>
  <si>
    <t>TABLE B-15. NUMBER AND PERCENT OF DIVORCES/ANNULMENTS* BY MARRIAGE ORDER, AGE OF HUSBAND AND WIFE  AT TIME OF DIVORCE DECREE AND RACE OF HUSBAND AND WIFE, DELAWARE, 2018</t>
  </si>
  <si>
    <t>TABLE B-16. MEDIAN AND MEAN DURATION OF MARRIAGE IN YEARS AT TIME OF DIVORCE DECREE BY NUMBER OF THIS MARRIAGE AND RACE OF HUSBAND AND WIFE, DELAWARE, 2018</t>
  </si>
  <si>
    <t>TABLE B-17. NUMBER AND PERCENT OF DIVORCES/ANNULMENTS* BY MARRIAGE ORDER, DURATION OF THIS MARRIAGE, AND RACE OF HUSBAND AND WIFE, DELAWARE, 2018</t>
  </si>
  <si>
    <t>TABLE B-18. NUMBER AND PERCENT OF DIVORCES BY RACE OF HUSBAND AND WIFE AND NUMBER OF CHILDREN UNDER 18, DELAWARE, 2018</t>
  </si>
  <si>
    <t>NUMBER OF MARRIAGES BY PLACE OF CEREMONY - U.S., DELAWARE AND COUNTIES, 2003-2018</t>
  </si>
  <si>
    <t>FIVE-YEAR AVERAGE MARRIAGE RATES PER 1,000 POPULATION BY PLACE OF CEREMONY - U.S., DELAWARE AND COUNTIES, 2003-2018</t>
  </si>
  <si>
    <t>NUMBER AND PERCENT OF MARRIAGES BY RACE OF GROOM AND BRIDE  - DELAWARE, 2018</t>
  </si>
  <si>
    <t>NUMBER AND PERCENT OF MARRIAGES BY PREVIOUS MARITAL STATUS AND RACE OF BRIDE AND GROOM - DELAWARE, 2018</t>
  </si>
  <si>
    <t>NUMBER AND PERCENT OF MARRIAGES BY MARRIAGE ORDER, TYPE OF CEREMONY AND RACE OF BRIDE AND GROOM - DELAWARE, 2018</t>
  </si>
  <si>
    <t>MEDIAN AND MEAN AGE OF BRIDE AND GROOM BY MARRIAGE ORDER AND RACE  - DELAWARE, 2018</t>
  </si>
  <si>
    <t>NUMBER AND PERCENT OF MARRIAGES BY MARRIAGE ORDER, AGE AND RACE OF BRIDE AND GROOM - DELAWARE, 2018</t>
  </si>
  <si>
    <t>NUMBER OF MARRIAGES BY MARRIAGE ORDER AND AGE OF BRIDE  BY MARRIAGE ORDER AND AGE OF GROOM - DELAWARE, 2018</t>
  </si>
  <si>
    <t>NUMBER AND PERCENT OF MARRIAGES BY MONTH OF CEREMONY - DELAWARE, 2018</t>
  </si>
  <si>
    <t>NUMBER AND PERCENT OF MARRIAGES BY DAY OF WEEK CEREMONY PERFORMED - DELAWARE, 2018</t>
  </si>
  <si>
    <t>NUMBER OF DIVORCES/ANNULMENTS* BY PLACE OF DECREE - DELAWARE AND COUNTIES, 2003-2018</t>
  </si>
  <si>
    <t>FIVE-YEAR AVERAGE DIVORCE/ANNULMENT* RATES PER 1,000 POPULATION BY PLACE OF DECREE -  DELAWARE AND COUNTIES, 2003-2018</t>
  </si>
  <si>
    <t>NUMBER OF DIVORCES/ANNULMENTS* BY RACE OF WIFE AND RACE OF HUSBAND  - DELAWARE, 2018</t>
  </si>
  <si>
    <t>MEAN AND MEDIAN AGE OF HUSBAND AND WIFE AT TIME OF DIVORCE DECREE  BY NUMBER OF THIS MARRIAGE AND RACE OF HUSBAND AND WIFE  - DELAWARE, 2018</t>
  </si>
  <si>
    <t>NUMBER AND PERCENT OF DIVORCES/ANNULMENTS* BY MARRIAGE ORDER, AGE OF HUSBAND AND WIFE   AT TIME OF DIVORCE DECREE AND RACE OF HUSBAND AND WIFE - DELAWARE, 2018</t>
  </si>
  <si>
    <t>MEDIAN AND MEAN DURATION OF MARRIAGE IN YEARS AT TIME OF DIVORCE DECREE  BY NUMBER OF THIS MARRIAGE AND RACE OF HUSBAND AND WIFE - DELAWARE, 2018</t>
  </si>
  <si>
    <t>NUMBER AND PERCENT OF DIVORCES/ANNULMENTS* BY MARRIAGE ORDER, DURATION OF THIS MARRIAGE AND  RACE OF HUSBAND AND WIFE  - DELAWARE, 2018</t>
  </si>
  <si>
    <t>NUMBER AND PERCENT OF DIVORCES BY RACE OF HUSBAND AND WIFE AND NUMBER OF CHILDREN UNDER 18 - DELAWARE,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</si>
</sst>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"/>
    <numFmt numFmtId="167" formatCode="0.0\ "/>
    <numFmt numFmtId="168" formatCode="0\ \ \ "/>
    <numFmt numFmtId="169" formatCode="0\ \ "/>
    <numFmt numFmtId="170" formatCode="0.0\ \ \ \ "/>
    <numFmt numFmtId="171" formatCode="0.0\ \ "/>
    <numFmt numFmtId="172" formatCode="0.0\ \ \ "/>
    <numFmt numFmtId="173" formatCode="0\ \ \ \ \ \ "/>
    <numFmt numFmtId="174" formatCode="_(* #,##0_);_(* \(#,##0\);_(* &quot;-&quot;??_);_(@_)"/>
  </numFmts>
  <fonts count="54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u val="single"/>
      <sz val="8"/>
      <color indexed="12"/>
      <name val="LinePrinter"/>
      <family val="0"/>
    </font>
    <font>
      <b/>
      <sz val="9"/>
      <name val="LinePrinter"/>
      <family val="0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u val="single"/>
      <sz val="8"/>
      <color indexed="20"/>
      <name val="LinePrint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7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 applyProtection="1">
      <alignment horizontal="centerContinuous"/>
      <protection/>
    </xf>
    <xf numFmtId="164" fontId="3" fillId="0" borderId="11" xfId="0" applyFont="1" applyBorder="1" applyAlignment="1" applyProtection="1" quotePrefix="1">
      <alignment horizontal="center"/>
      <protection/>
    </xf>
    <xf numFmtId="164" fontId="3" fillId="0" borderId="11" xfId="0" applyFont="1" applyBorder="1" applyAlignment="1" applyProtection="1">
      <alignment horizontal="center"/>
      <protection/>
    </xf>
    <xf numFmtId="164" fontId="3" fillId="0" borderId="12" xfId="0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quotePrefix="1">
      <alignment horizontal="center"/>
    </xf>
    <xf numFmtId="170" fontId="3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Continuous"/>
    </xf>
    <xf numFmtId="164" fontId="3" fillId="0" borderId="12" xfId="0" applyFont="1" applyBorder="1" applyAlignment="1">
      <alignment horizontal="centerContinuous"/>
    </xf>
    <xf numFmtId="0" fontId="3" fillId="0" borderId="0" xfId="61" applyFo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6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Continuous"/>
      <protection/>
    </xf>
    <xf numFmtId="0" fontId="3" fillId="0" borderId="12" xfId="61" applyFont="1" applyBorder="1" applyAlignment="1">
      <alignment horizontal="left"/>
      <protection/>
    </xf>
    <xf numFmtId="0" fontId="6" fillId="0" borderId="12" xfId="61" applyFont="1" applyBorder="1" applyAlignment="1">
      <alignment horizont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4" xfId="61" applyFont="1" applyBorder="1" applyAlignment="1">
      <alignment horizontal="center"/>
      <protection/>
    </xf>
    <xf numFmtId="0" fontId="7" fillId="0" borderId="12" xfId="61" applyFont="1" applyBorder="1" applyAlignment="1">
      <alignment horizontal="left"/>
      <protection/>
    </xf>
    <xf numFmtId="167" fontId="3" fillId="0" borderId="12" xfId="61" applyNumberFormat="1" applyFont="1" applyBorder="1">
      <alignment/>
      <protection/>
    </xf>
    <xf numFmtId="167" fontId="3" fillId="0" borderId="14" xfId="61" applyNumberFormat="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4" xfId="61" applyFont="1" applyBorder="1">
      <alignment/>
      <protection/>
    </xf>
    <xf numFmtId="16" fontId="3" fillId="0" borderId="12" xfId="61" applyNumberFormat="1" applyFont="1" applyBorder="1" applyAlignment="1" quotePrefix="1">
      <alignment horizontal="left"/>
      <protection/>
    </xf>
    <xf numFmtId="0" fontId="3" fillId="0" borderId="12" xfId="61" applyFont="1" applyBorder="1" applyAlignment="1" quotePrefix="1">
      <alignment horizontal="left"/>
      <protection/>
    </xf>
    <xf numFmtId="0" fontId="3" fillId="0" borderId="15" xfId="61" applyFont="1" applyBorder="1" applyAlignment="1">
      <alignment horizontal="left"/>
      <protection/>
    </xf>
    <xf numFmtId="167" fontId="3" fillId="0" borderId="15" xfId="61" applyNumberFormat="1" applyFont="1" applyBorder="1">
      <alignment/>
      <protection/>
    </xf>
    <xf numFmtId="167" fontId="3" fillId="0" borderId="17" xfId="61" applyNumberFormat="1" applyFont="1" applyBorder="1">
      <alignment/>
      <protection/>
    </xf>
    <xf numFmtId="0" fontId="3" fillId="0" borderId="10" xfId="64" applyFont="1" applyBorder="1" applyAlignment="1">
      <alignment horizontal="centerContinuous"/>
      <protection/>
    </xf>
    <xf numFmtId="0" fontId="3" fillId="0" borderId="19" xfId="64" applyFont="1" applyBorder="1" applyAlignment="1">
      <alignment horizontal="centerContinuous"/>
      <protection/>
    </xf>
    <xf numFmtId="0" fontId="3" fillId="0" borderId="1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centerContinuous"/>
      <protection/>
    </xf>
    <xf numFmtId="0" fontId="3" fillId="0" borderId="20" xfId="64" applyFont="1" applyBorder="1" applyAlignment="1">
      <alignment horizontal="centerContinuous"/>
      <protection/>
    </xf>
    <xf numFmtId="0" fontId="3" fillId="0" borderId="17" xfId="64" applyFont="1" applyBorder="1" applyAlignment="1">
      <alignment horizontal="centerContinuous"/>
      <protection/>
    </xf>
    <xf numFmtId="0" fontId="5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>
      <alignment horizontal="centerContinuous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>
      <alignment/>
      <protection/>
    </xf>
    <xf numFmtId="171" fontId="3" fillId="0" borderId="14" xfId="62" applyNumberFormat="1" applyFont="1" applyBorder="1">
      <alignment/>
      <protection/>
    </xf>
    <xf numFmtId="0" fontId="3" fillId="0" borderId="15" xfId="62" applyFont="1" applyBorder="1">
      <alignment/>
      <protection/>
    </xf>
    <xf numFmtId="171" fontId="3" fillId="0" borderId="17" xfId="62" applyNumberFormat="1" applyFont="1" applyBorder="1">
      <alignment/>
      <protection/>
    </xf>
    <xf numFmtId="168" fontId="5" fillId="0" borderId="0" xfId="62" applyNumberFormat="1" applyFont="1">
      <alignment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>
      <alignment/>
      <protection/>
    </xf>
    <xf numFmtId="0" fontId="3" fillId="0" borderId="21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12" xfId="65" applyFont="1" applyBorder="1">
      <alignment/>
      <protection/>
    </xf>
    <xf numFmtId="0" fontId="3" fillId="0" borderId="22" xfId="65" applyFont="1" applyBorder="1">
      <alignment/>
      <protection/>
    </xf>
    <xf numFmtId="0" fontId="3" fillId="0" borderId="14" xfId="65" applyFont="1" applyBorder="1">
      <alignment/>
      <protection/>
    </xf>
    <xf numFmtId="0" fontId="7" fillId="0" borderId="12" xfId="65" applyFont="1" applyBorder="1">
      <alignment/>
      <protection/>
    </xf>
    <xf numFmtId="167" fontId="4" fillId="0" borderId="14" xfId="65" applyNumberFormat="1" applyFont="1" applyBorder="1" applyAlignment="1" applyProtection="1">
      <alignment horizontal="right"/>
      <protection locked="0"/>
    </xf>
    <xf numFmtId="0" fontId="3" fillId="0" borderId="15" xfId="65" applyFont="1" applyBorder="1">
      <alignment/>
      <protection/>
    </xf>
    <xf numFmtId="167" fontId="4" fillId="0" borderId="23" xfId="65" applyNumberFormat="1" applyFont="1" applyBorder="1" applyAlignment="1" applyProtection="1">
      <alignment horizontal="right"/>
      <protection locked="0"/>
    </xf>
    <xf numFmtId="0" fontId="3" fillId="0" borderId="23" xfId="65" applyFont="1" applyBorder="1">
      <alignment/>
      <protection/>
    </xf>
    <xf numFmtId="166" fontId="3" fillId="0" borderId="12" xfId="0" applyNumberFormat="1" applyFont="1" applyBorder="1" applyAlignment="1">
      <alignment horizontal="right"/>
    </xf>
    <xf numFmtId="164" fontId="3" fillId="0" borderId="15" xfId="0" applyFont="1" applyBorder="1" applyAlignment="1">
      <alignment horizontal="centerContinuous"/>
    </xf>
    <xf numFmtId="164" fontId="3" fillId="0" borderId="0" xfId="0" applyFont="1" applyBorder="1" applyAlignment="1">
      <alignment/>
    </xf>
    <xf numFmtId="1" fontId="3" fillId="0" borderId="0" xfId="61" applyNumberFormat="1" applyFont="1">
      <alignment/>
      <protection/>
    </xf>
    <xf numFmtId="167" fontId="4" fillId="0" borderId="17" xfId="65" applyNumberFormat="1" applyFont="1" applyBorder="1" applyAlignment="1" applyProtection="1">
      <alignment horizontal="right"/>
      <protection locked="0"/>
    </xf>
    <xf numFmtId="167" fontId="4" fillId="0" borderId="20" xfId="65" applyNumberFormat="1" applyFont="1" applyBorder="1" applyAlignment="1" applyProtection="1">
      <alignment horizontal="right"/>
      <protection locked="0"/>
    </xf>
    <xf numFmtId="167" fontId="4" fillId="0" borderId="24" xfId="65" applyNumberFormat="1" applyFont="1" applyBorder="1" applyAlignment="1" applyProtection="1">
      <alignment horizontal="right"/>
      <protection locked="0"/>
    </xf>
    <xf numFmtId="167" fontId="4" fillId="0" borderId="25" xfId="65" applyNumberFormat="1" applyFont="1" applyBorder="1" applyAlignment="1" applyProtection="1">
      <alignment horizontal="right"/>
      <protection locked="0"/>
    </xf>
    <xf numFmtId="0" fontId="10" fillId="0" borderId="12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2" fontId="0" fillId="0" borderId="0" xfId="0" applyNumberFormat="1" applyAlignment="1">
      <alignment/>
    </xf>
    <xf numFmtId="164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26" xfId="0" applyBorder="1" applyAlignment="1">
      <alignment/>
    </xf>
    <xf numFmtId="0" fontId="3" fillId="0" borderId="0" xfId="65" applyFont="1" applyBorder="1">
      <alignment/>
      <protection/>
    </xf>
    <xf numFmtId="0" fontId="7" fillId="0" borderId="0" xfId="65" applyFont="1" applyBorder="1">
      <alignment/>
      <protection/>
    </xf>
    <xf numFmtId="167" fontId="4" fillId="0" borderId="0" xfId="65" applyNumberFormat="1" applyFont="1" applyBorder="1" applyAlignment="1" applyProtection="1">
      <alignment horizontal="right"/>
      <protection locked="0"/>
    </xf>
    <xf numFmtId="0" fontId="3" fillId="0" borderId="17" xfId="65" applyFont="1" applyBorder="1">
      <alignment/>
      <protection/>
    </xf>
    <xf numFmtId="0" fontId="3" fillId="0" borderId="17" xfId="65" applyFont="1" applyBorder="1" applyAlignment="1">
      <alignment horizontal="center"/>
      <protection/>
    </xf>
    <xf numFmtId="0" fontId="3" fillId="0" borderId="21" xfId="65" applyFont="1" applyBorder="1">
      <alignment/>
      <protection/>
    </xf>
    <xf numFmtId="0" fontId="3" fillId="0" borderId="27" xfId="65" applyFont="1" applyBorder="1">
      <alignment/>
      <protection/>
    </xf>
    <xf numFmtId="0" fontId="3" fillId="0" borderId="28" xfId="65" applyFont="1" applyBorder="1">
      <alignment/>
      <protection/>
    </xf>
    <xf numFmtId="167" fontId="3" fillId="0" borderId="0" xfId="65" applyNumberFormat="1" applyFont="1">
      <alignment/>
      <protection/>
    </xf>
    <xf numFmtId="164" fontId="3" fillId="0" borderId="29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14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24" xfId="0" applyFont="1" applyBorder="1" applyAlignment="1">
      <alignment/>
    </xf>
    <xf numFmtId="164" fontId="3" fillId="0" borderId="30" xfId="0" applyFont="1" applyBorder="1" applyAlignment="1">
      <alignment/>
    </xf>
    <xf numFmtId="171" fontId="3" fillId="0" borderId="22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171" fontId="3" fillId="0" borderId="20" xfId="0" applyNumberFormat="1" applyFont="1" applyBorder="1" applyAlignment="1">
      <alignment/>
    </xf>
    <xf numFmtId="171" fontId="3" fillId="0" borderId="17" xfId="0" applyNumberFormat="1" applyFont="1" applyBorder="1" applyAlignment="1">
      <alignment/>
    </xf>
    <xf numFmtId="164" fontId="7" fillId="0" borderId="21" xfId="0" applyFont="1" applyBorder="1" applyAlignment="1">
      <alignment/>
    </xf>
    <xf numFmtId="164" fontId="7" fillId="0" borderId="3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/>
    </xf>
    <xf numFmtId="164" fontId="3" fillId="0" borderId="12" xfId="0" applyFont="1" applyBorder="1" applyAlignment="1">
      <alignment/>
    </xf>
    <xf numFmtId="164" fontId="7" fillId="0" borderId="12" xfId="0" applyFont="1" applyBorder="1" applyAlignment="1">
      <alignment vertical="center"/>
    </xf>
    <xf numFmtId="164" fontId="7" fillId="0" borderId="24" xfId="0" applyFont="1" applyBorder="1" applyAlignment="1">
      <alignment vertical="center"/>
    </xf>
    <xf numFmtId="164" fontId="3" fillId="0" borderId="14" xfId="0" applyFont="1" applyBorder="1" applyAlignment="1">
      <alignment horizontal="center"/>
    </xf>
    <xf numFmtId="164" fontId="3" fillId="0" borderId="23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30" xfId="0" applyFont="1" applyBorder="1" applyAlignment="1">
      <alignment/>
    </xf>
    <xf numFmtId="164" fontId="3" fillId="0" borderId="25" xfId="0" applyFont="1" applyBorder="1" applyAlignment="1">
      <alignment/>
    </xf>
    <xf numFmtId="171" fontId="0" fillId="0" borderId="0" xfId="0" applyNumberFormat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164" fontId="7" fillId="0" borderId="28" xfId="0" applyFont="1" applyBorder="1" applyAlignment="1">
      <alignment vertical="center"/>
    </xf>
    <xf numFmtId="164" fontId="3" fillId="0" borderId="26" xfId="0" applyFont="1" applyBorder="1" applyAlignment="1">
      <alignment/>
    </xf>
    <xf numFmtId="164" fontId="3" fillId="0" borderId="28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0" borderId="14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33" xfId="0" applyFont="1" applyBorder="1" applyAlignment="1">
      <alignment/>
    </xf>
    <xf numFmtId="164" fontId="3" fillId="0" borderId="31" xfId="0" applyFont="1" applyBorder="1" applyAlignment="1">
      <alignment horizontal="center"/>
    </xf>
    <xf numFmtId="164" fontId="3" fillId="0" borderId="34" xfId="0" applyFont="1" applyBorder="1" applyAlignment="1">
      <alignment horizontal="center"/>
    </xf>
    <xf numFmtId="164" fontId="7" fillId="0" borderId="28" xfId="0" applyFont="1" applyBorder="1" applyAlignment="1">
      <alignment/>
    </xf>
    <xf numFmtId="164" fontId="3" fillId="0" borderId="28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35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14" xfId="0" applyFont="1" applyBorder="1" applyAlignment="1" quotePrefix="1">
      <alignment/>
    </xf>
    <xf numFmtId="166" fontId="3" fillId="0" borderId="0" xfId="0" applyNumberFormat="1" applyFont="1" applyAlignment="1">
      <alignment/>
    </xf>
    <xf numFmtId="164" fontId="3" fillId="0" borderId="21" xfId="0" applyFont="1" applyBorder="1" applyAlignment="1">
      <alignment/>
    </xf>
    <xf numFmtId="164" fontId="3" fillId="0" borderId="12" xfId="0" applyFont="1" applyBorder="1" applyAlignment="1" quotePrefix="1">
      <alignment horizontal="center"/>
    </xf>
    <xf numFmtId="164" fontId="3" fillId="0" borderId="15" xfId="0" applyFont="1" applyBorder="1" applyAlignment="1" quotePrefix="1">
      <alignment horizontal="center"/>
    </xf>
    <xf numFmtId="164" fontId="3" fillId="0" borderId="11" xfId="0" applyFont="1" applyBorder="1" applyAlignment="1" quotePrefix="1">
      <alignment horizontal="center"/>
    </xf>
    <xf numFmtId="164" fontId="3" fillId="0" borderId="19" xfId="0" applyFont="1" applyBorder="1" applyAlignment="1" quotePrefix="1">
      <alignment horizontal="center"/>
    </xf>
    <xf numFmtId="164" fontId="3" fillId="0" borderId="35" xfId="0" applyFont="1" applyBorder="1" applyAlignment="1">
      <alignment horizontal="center"/>
    </xf>
    <xf numFmtId="164" fontId="3" fillId="0" borderId="28" xfId="0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3" fillId="0" borderId="35" xfId="0" applyFont="1" applyBorder="1" applyAlignment="1">
      <alignment horizontal="right"/>
    </xf>
    <xf numFmtId="172" fontId="3" fillId="0" borderId="27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3" fillId="0" borderId="11" xfId="64" applyFont="1" applyBorder="1" applyAlignment="1">
      <alignment horizontal="centerContinuous"/>
      <protection/>
    </xf>
    <xf numFmtId="167" fontId="3" fillId="0" borderId="0" xfId="0" applyNumberFormat="1" applyFont="1" applyAlignment="1">
      <alignment/>
    </xf>
    <xf numFmtId="164" fontId="3" fillId="0" borderId="15" xfId="0" applyFont="1" applyBorder="1" applyAlignment="1">
      <alignment/>
    </xf>
    <xf numFmtId="172" fontId="3" fillId="0" borderId="14" xfId="65" applyNumberFormat="1" applyFont="1" applyBorder="1" applyAlignment="1" applyProtection="1">
      <alignment horizontal="right"/>
      <protection locked="0"/>
    </xf>
    <xf numFmtId="172" fontId="3" fillId="0" borderId="22" xfId="65" applyNumberFormat="1" applyFont="1" applyBorder="1" applyAlignment="1" applyProtection="1">
      <alignment horizontal="right"/>
      <protection locked="0"/>
    </xf>
    <xf numFmtId="172" fontId="3" fillId="0" borderId="12" xfId="65" applyNumberFormat="1" applyFont="1" applyBorder="1">
      <alignment/>
      <protection/>
    </xf>
    <xf numFmtId="172" fontId="3" fillId="0" borderId="22" xfId="65" applyNumberFormat="1" applyFont="1" applyBorder="1">
      <alignment/>
      <protection/>
    </xf>
    <xf numFmtId="172" fontId="3" fillId="0" borderId="14" xfId="65" applyNumberFormat="1" applyFont="1" applyBorder="1">
      <alignment/>
      <protection/>
    </xf>
    <xf numFmtId="172" fontId="3" fillId="0" borderId="17" xfId="65" applyNumberFormat="1" applyFont="1" applyBorder="1" applyAlignment="1" applyProtection="1">
      <alignment horizontal="right"/>
      <protection locked="0"/>
    </xf>
    <xf numFmtId="172" fontId="3" fillId="0" borderId="20" xfId="65" applyNumberFormat="1" applyFont="1" applyBorder="1" applyAlignment="1" applyProtection="1">
      <alignment horizontal="right"/>
      <protection locked="0"/>
    </xf>
    <xf numFmtId="0" fontId="3" fillId="0" borderId="33" xfId="64" applyFont="1" applyBorder="1" applyAlignment="1">
      <alignment horizontal="centerContinuous"/>
      <protection/>
    </xf>
    <xf numFmtId="0" fontId="3" fillId="0" borderId="26" xfId="65" applyFont="1" applyBorder="1">
      <alignment/>
      <protection/>
    </xf>
    <xf numFmtId="0" fontId="3" fillId="0" borderId="0" xfId="64" applyFont="1" applyBorder="1" applyAlignment="1">
      <alignment horizontal="centerContinuous"/>
      <protection/>
    </xf>
    <xf numFmtId="172" fontId="3" fillId="0" borderId="0" xfId="65" applyNumberFormat="1" applyFont="1" applyBorder="1" applyAlignment="1" applyProtection="1">
      <alignment horizontal="right"/>
      <protection locked="0"/>
    </xf>
    <xf numFmtId="172" fontId="3" fillId="0" borderId="0" xfId="65" applyNumberFormat="1" applyFont="1" applyBorder="1">
      <alignment/>
      <protection/>
    </xf>
    <xf numFmtId="164" fontId="3" fillId="0" borderId="21" xfId="0" applyFont="1" applyBorder="1" applyAlignment="1">
      <alignment horizontal="center"/>
    </xf>
    <xf numFmtId="172" fontId="3" fillId="0" borderId="24" xfId="65" applyNumberFormat="1" applyFont="1" applyBorder="1" applyAlignment="1" applyProtection="1">
      <alignment horizontal="right"/>
      <protection locked="0"/>
    </xf>
    <xf numFmtId="168" fontId="3" fillId="0" borderId="14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2" xfId="0" applyNumberFormat="1" applyFont="1" applyBorder="1" applyAlignment="1">
      <alignment/>
    </xf>
    <xf numFmtId="168" fontId="3" fillId="0" borderId="24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168" fontId="3" fillId="0" borderId="25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33" xfId="0" applyNumberFormat="1" applyFont="1" applyBorder="1" applyAlignment="1">
      <alignment/>
    </xf>
    <xf numFmtId="0" fontId="3" fillId="0" borderId="17" xfId="65" applyFont="1" applyBorder="1" applyAlignment="1">
      <alignment horizontal="center" wrapText="1"/>
      <protection/>
    </xf>
    <xf numFmtId="173" fontId="3" fillId="0" borderId="14" xfId="65" applyNumberFormat="1" applyFont="1" applyBorder="1" applyAlignment="1" applyProtection="1">
      <alignment horizontal="right"/>
      <protection locked="0"/>
    </xf>
    <xf numFmtId="173" fontId="3" fillId="0" borderId="22" xfId="65" applyNumberFormat="1" applyFont="1" applyBorder="1" applyAlignment="1" applyProtection="1">
      <alignment horizontal="right"/>
      <protection locked="0"/>
    </xf>
    <xf numFmtId="173" fontId="3" fillId="0" borderId="24" xfId="65" applyNumberFormat="1" applyFont="1" applyBorder="1" applyAlignment="1" applyProtection="1">
      <alignment horizontal="right"/>
      <protection locked="0"/>
    </xf>
    <xf numFmtId="173" fontId="3" fillId="0" borderId="12" xfId="65" applyNumberFormat="1" applyFont="1" applyBorder="1" applyAlignment="1">
      <alignment horizontal="right"/>
      <protection/>
    </xf>
    <xf numFmtId="173" fontId="3" fillId="0" borderId="22" xfId="65" applyNumberFormat="1" applyFont="1" applyBorder="1" applyAlignment="1">
      <alignment horizontal="right"/>
      <protection/>
    </xf>
    <xf numFmtId="173" fontId="3" fillId="0" borderId="0" xfId="65" applyNumberFormat="1" applyFont="1" applyBorder="1" applyAlignment="1">
      <alignment horizontal="right"/>
      <protection/>
    </xf>
    <xf numFmtId="173" fontId="3" fillId="0" borderId="14" xfId="65" applyNumberFormat="1" applyFont="1" applyBorder="1" applyAlignment="1">
      <alignment horizontal="right"/>
      <protection/>
    </xf>
    <xf numFmtId="173" fontId="3" fillId="0" borderId="17" xfId="65" applyNumberFormat="1" applyFont="1" applyBorder="1" applyAlignment="1" applyProtection="1">
      <alignment horizontal="right"/>
      <protection locked="0"/>
    </xf>
    <xf numFmtId="173" fontId="3" fillId="0" borderId="20" xfId="65" applyNumberFormat="1" applyFont="1" applyBorder="1" applyAlignment="1" applyProtection="1">
      <alignment horizontal="right"/>
      <protection locked="0"/>
    </xf>
    <xf numFmtId="173" fontId="3" fillId="0" borderId="30" xfId="65" applyNumberFormat="1" applyFont="1" applyBorder="1" applyAlignment="1" applyProtection="1">
      <alignment horizontal="right"/>
      <protection locked="0"/>
    </xf>
    <xf numFmtId="166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3" fillId="0" borderId="22" xfId="0" applyNumberFormat="1" applyFont="1" applyBorder="1" applyAlignment="1">
      <alignment/>
    </xf>
    <xf numFmtId="166" fontId="0" fillId="0" borderId="22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0" fontId="3" fillId="0" borderId="11" xfId="65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0" fillId="0" borderId="21" xfId="0" applyBorder="1" applyAlignment="1">
      <alignment/>
    </xf>
    <xf numFmtId="164" fontId="0" fillId="0" borderId="30" xfId="0" applyBorder="1" applyAlignment="1">
      <alignment/>
    </xf>
    <xf numFmtId="164" fontId="0" fillId="0" borderId="14" xfId="0" applyBorder="1" applyAlignment="1">
      <alignment/>
    </xf>
    <xf numFmtId="164" fontId="0" fillId="0" borderId="17" xfId="0" applyBorder="1" applyAlignment="1">
      <alignment/>
    </xf>
    <xf numFmtId="164" fontId="0" fillId="0" borderId="33" xfId="0" applyBorder="1" applyAlignment="1">
      <alignment/>
    </xf>
    <xf numFmtId="172" fontId="3" fillId="0" borderId="14" xfId="65" applyNumberFormat="1" applyFont="1" applyFill="1" applyBorder="1" applyAlignment="1" applyProtection="1">
      <alignment horizontal="right"/>
      <protection locked="0"/>
    </xf>
    <xf numFmtId="170" fontId="3" fillId="0" borderId="17" xfId="0" applyNumberFormat="1" applyFont="1" applyBorder="1" applyAlignment="1">
      <alignment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3" fontId="3" fillId="0" borderId="12" xfId="61" applyNumberFormat="1" applyFont="1" applyBorder="1" applyProtection="1">
      <alignment/>
      <protection locked="0"/>
    </xf>
    <xf numFmtId="3" fontId="3" fillId="0" borderId="12" xfId="61" applyNumberFormat="1" applyFont="1" applyBorder="1">
      <alignment/>
      <protection/>
    </xf>
    <xf numFmtId="3" fontId="10" fillId="0" borderId="12" xfId="61" applyNumberFormat="1" applyFont="1" applyBorder="1" applyAlignment="1">
      <alignment horizontal="center"/>
      <protection/>
    </xf>
    <xf numFmtId="3" fontId="6" fillId="0" borderId="18" xfId="61" applyNumberFormat="1" applyFont="1" applyBorder="1" applyAlignment="1">
      <alignment horizontal="center"/>
      <protection/>
    </xf>
    <xf numFmtId="3" fontId="3" fillId="0" borderId="18" xfId="61" applyNumberFormat="1" applyFont="1" applyBorder="1" applyProtection="1">
      <alignment/>
      <protection locked="0"/>
    </xf>
    <xf numFmtId="3" fontId="3" fillId="0" borderId="18" xfId="61" applyNumberFormat="1" applyFont="1" applyBorder="1">
      <alignment/>
      <protection/>
    </xf>
    <xf numFmtId="3" fontId="10" fillId="0" borderId="18" xfId="61" applyNumberFormat="1" applyFont="1" applyBorder="1" applyAlignment="1">
      <alignment horizontal="center"/>
      <protection/>
    </xf>
    <xf numFmtId="3" fontId="3" fillId="0" borderId="16" xfId="61" applyNumberFormat="1" applyFont="1" applyBorder="1" applyProtection="1">
      <alignment/>
      <protection locked="0"/>
    </xf>
    <xf numFmtId="3" fontId="3" fillId="0" borderId="25" xfId="61" applyNumberFormat="1" applyFont="1" applyBorder="1" applyProtection="1">
      <alignment/>
      <protection locked="0"/>
    </xf>
    <xf numFmtId="3" fontId="3" fillId="0" borderId="2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12" xfId="62" applyNumberFormat="1" applyFont="1" applyBorder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3" fontId="3" fillId="0" borderId="14" xfId="65" applyNumberFormat="1" applyFont="1" applyBorder="1" applyAlignment="1">
      <alignment/>
      <protection/>
    </xf>
    <xf numFmtId="3" fontId="3" fillId="0" borderId="14" xfId="65" applyNumberFormat="1" applyFont="1" applyBorder="1" applyAlignment="1">
      <alignment horizontal="right"/>
      <protection/>
    </xf>
    <xf numFmtId="3" fontId="3" fillId="0" borderId="14" xfId="64" applyNumberFormat="1" applyFont="1" applyBorder="1" applyAlignment="1">
      <alignment horizontal="right"/>
      <protection/>
    </xf>
    <xf numFmtId="3" fontId="3" fillId="0" borderId="17" xfId="65" applyNumberFormat="1" applyFont="1" applyBorder="1" applyAlignment="1">
      <alignment horizontal="right"/>
      <protection/>
    </xf>
    <xf numFmtId="174" fontId="3" fillId="0" borderId="12" xfId="42" applyNumberFormat="1" applyFont="1" applyBorder="1" applyAlignment="1" applyProtection="1">
      <alignment/>
      <protection locked="0"/>
    </xf>
    <xf numFmtId="174" fontId="3" fillId="0" borderId="14" xfId="42" applyNumberFormat="1" applyFont="1" applyBorder="1" applyAlignment="1" applyProtection="1">
      <alignment/>
      <protection locked="0"/>
    </xf>
    <xf numFmtId="164" fontId="3" fillId="0" borderId="14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71" fontId="3" fillId="0" borderId="21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/>
    </xf>
    <xf numFmtId="164" fontId="3" fillId="0" borderId="14" xfId="0" applyFont="1" applyBorder="1" applyAlignment="1">
      <alignment wrapText="1"/>
    </xf>
    <xf numFmtId="3" fontId="3" fillId="0" borderId="25" xfId="0" applyNumberFormat="1" applyFont="1" applyBorder="1" applyAlignment="1">
      <alignment horizontal="center"/>
    </xf>
    <xf numFmtId="164" fontId="0" fillId="0" borderId="0" xfId="0" applyAlignment="1">
      <alignment horizontal="right"/>
    </xf>
    <xf numFmtId="171" fontId="3" fillId="0" borderId="27" xfId="0" applyNumberFormat="1" applyFont="1" applyBorder="1" applyAlignment="1">
      <alignment horizontal="center"/>
    </xf>
    <xf numFmtId="171" fontId="3" fillId="0" borderId="28" xfId="0" applyNumberFormat="1" applyFont="1" applyBorder="1" applyAlignment="1">
      <alignment horizontal="center"/>
    </xf>
    <xf numFmtId="171" fontId="3" fillId="0" borderId="22" xfId="0" applyNumberFormat="1" applyFont="1" applyBorder="1" applyAlignment="1">
      <alignment horizontal="center"/>
    </xf>
    <xf numFmtId="171" fontId="3" fillId="0" borderId="14" xfId="0" applyNumberFormat="1" applyFont="1" applyBorder="1" applyAlignment="1">
      <alignment horizontal="center"/>
    </xf>
    <xf numFmtId="171" fontId="3" fillId="0" borderId="20" xfId="0" applyNumberFormat="1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71" fontId="3" fillId="0" borderId="17" xfId="0" applyNumberFormat="1" applyFont="1" applyBorder="1" applyAlignment="1">
      <alignment horizontal="center"/>
    </xf>
    <xf numFmtId="164" fontId="3" fillId="0" borderId="15" xfId="0" applyNumberFormat="1" applyFont="1" applyBorder="1" applyAlignment="1" quotePrefix="1">
      <alignment horizontal="center"/>
    </xf>
    <xf numFmtId="0" fontId="3" fillId="0" borderId="17" xfId="61" applyFont="1" applyBorder="1" applyAlignment="1">
      <alignment horizontal="left"/>
      <protection/>
    </xf>
    <xf numFmtId="3" fontId="3" fillId="0" borderId="17" xfId="61" applyNumberFormat="1" applyFont="1" applyBorder="1" applyProtection="1">
      <alignment/>
      <protection locked="0"/>
    </xf>
    <xf numFmtId="166" fontId="3" fillId="0" borderId="14" xfId="65" applyNumberFormat="1" applyFont="1" applyFill="1" applyBorder="1" applyAlignment="1" applyProtection="1">
      <alignment horizontal="left" vertical="top" indent="3"/>
      <protection locked="0"/>
    </xf>
    <xf numFmtId="164" fontId="3" fillId="0" borderId="28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4" fontId="3" fillId="0" borderId="36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37" xfId="0" applyFont="1" applyBorder="1" applyAlignment="1">
      <alignment horizontal="center"/>
    </xf>
    <xf numFmtId="164" fontId="3" fillId="0" borderId="21" xfId="0" applyFont="1" applyBorder="1" applyAlignment="1">
      <alignment horizontal="center" vertical="center" wrapText="1"/>
    </xf>
    <xf numFmtId="164" fontId="3" fillId="0" borderId="26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 wrapText="1"/>
    </xf>
    <xf numFmtId="164" fontId="3" fillId="0" borderId="33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/>
    </xf>
    <xf numFmtId="164" fontId="3" fillId="0" borderId="10" xfId="0" applyFont="1" applyBorder="1" applyAlignment="1">
      <alignment horizontal="center" wrapText="1"/>
    </xf>
    <xf numFmtId="164" fontId="3" fillId="0" borderId="29" xfId="0" applyFont="1" applyBorder="1" applyAlignment="1">
      <alignment horizontal="center" wrapText="1"/>
    </xf>
    <xf numFmtId="164" fontId="3" fillId="0" borderId="36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3" fillId="0" borderId="28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left"/>
    </xf>
    <xf numFmtId="164" fontId="3" fillId="0" borderId="30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24" xfId="0" applyFont="1" applyBorder="1" applyAlignment="1">
      <alignment horizontal="left"/>
    </xf>
    <xf numFmtId="164" fontId="7" fillId="0" borderId="12" xfId="0" applyFont="1" applyBorder="1" applyAlignment="1">
      <alignment horizontal="left"/>
    </xf>
    <xf numFmtId="164" fontId="7" fillId="0" borderId="24" xfId="0" applyFont="1" applyBorder="1" applyAlignment="1">
      <alignment horizontal="left"/>
    </xf>
    <xf numFmtId="164" fontId="3" fillId="0" borderId="31" xfId="0" applyFont="1" applyBorder="1" applyAlignment="1">
      <alignment horizontal="center" vertical="center" wrapText="1"/>
    </xf>
    <xf numFmtId="164" fontId="3" fillId="0" borderId="30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left" vertical="center"/>
    </xf>
    <xf numFmtId="164" fontId="7" fillId="0" borderId="24" xfId="0" applyFont="1" applyBorder="1" applyAlignment="1">
      <alignment horizontal="left" vertical="center"/>
    </xf>
    <xf numFmtId="164" fontId="3" fillId="0" borderId="11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/>
      <protection/>
    </xf>
    <xf numFmtId="0" fontId="3" fillId="0" borderId="37" xfId="65" applyFont="1" applyBorder="1" applyAlignment="1">
      <alignment horizontal="center"/>
      <protection/>
    </xf>
    <xf numFmtId="0" fontId="3" fillId="0" borderId="13" xfId="65" applyFont="1" applyBorder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3" fillId="0" borderId="36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36" xfId="63" applyFont="1" applyBorder="1" applyAlignment="1">
      <alignment horizontal="center" wrapText="1"/>
      <protection/>
    </xf>
    <xf numFmtId="0" fontId="3" fillId="0" borderId="13" xfId="63" applyFont="1" applyBorder="1" applyAlignment="1">
      <alignment horizontal="center" wrapText="1"/>
      <protection/>
    </xf>
    <xf numFmtId="0" fontId="3" fillId="0" borderId="10" xfId="61" applyFont="1" applyBorder="1" applyAlignment="1">
      <alignment horizontal="center"/>
      <protection/>
    </xf>
    <xf numFmtId="0" fontId="3" fillId="0" borderId="37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/>
      <protection/>
    </xf>
    <xf numFmtId="0" fontId="3" fillId="0" borderId="36" xfId="61" applyFont="1" applyBorder="1" applyAlignment="1">
      <alignment horizontal="center" wrapText="1"/>
      <protection/>
    </xf>
    <xf numFmtId="0" fontId="3" fillId="0" borderId="29" xfId="61" applyFont="1" applyBorder="1" applyAlignment="1">
      <alignment horizontal="center" wrapText="1"/>
      <protection/>
    </xf>
    <xf numFmtId="164" fontId="7" fillId="0" borderId="0" xfId="0" applyFont="1" applyAlignment="1">
      <alignment horizontal="left" wrapText="1"/>
    </xf>
    <xf numFmtId="166" fontId="3" fillId="0" borderId="15" xfId="0" applyNumberFormat="1" applyFont="1" applyFill="1" applyBorder="1" applyAlignment="1">
      <alignment horizontal="right"/>
    </xf>
    <xf numFmtId="164" fontId="3" fillId="0" borderId="17" xfId="0" applyFont="1" applyBorder="1" applyAlignment="1">
      <alignment horizontal="center"/>
    </xf>
    <xf numFmtId="174" fontId="3" fillId="0" borderId="15" xfId="42" applyNumberFormat="1" applyFont="1" applyBorder="1" applyAlignment="1" applyProtection="1">
      <alignment/>
      <protection locked="0"/>
    </xf>
    <xf numFmtId="174" fontId="3" fillId="0" borderId="17" xfId="42" applyNumberFormat="1" applyFont="1" applyBorder="1" applyAlignment="1" applyProtection="1">
      <alignment/>
      <protection locked="0"/>
    </xf>
    <xf numFmtId="174" fontId="3" fillId="0" borderId="15" xfId="42" applyNumberFormat="1" applyFont="1" applyBorder="1" applyAlignment="1" applyProtection="1">
      <alignment horizontal="center"/>
      <protection locked="0"/>
    </xf>
    <xf numFmtId="0" fontId="9" fillId="0" borderId="0" xfId="62" applyFont="1" applyAlignment="1">
      <alignment horizontal="left"/>
      <protection/>
    </xf>
    <xf numFmtId="0" fontId="9" fillId="0" borderId="0" xfId="62" applyFont="1" applyAlignment="1">
      <alignment horizontal="left" wrapText="1"/>
      <protection/>
    </xf>
    <xf numFmtId="0" fontId="10" fillId="0" borderId="12" xfId="62" applyFont="1" applyBorder="1" applyAlignment="1">
      <alignment horizontal="center"/>
      <protection/>
    </xf>
    <xf numFmtId="167" fontId="10" fillId="0" borderId="14" xfId="62" applyNumberFormat="1" applyFont="1" applyBorder="1" applyAlignment="1">
      <alignment horizontal="center"/>
      <protection/>
    </xf>
    <xf numFmtId="3" fontId="3" fillId="0" borderId="12" xfId="62" applyNumberFormat="1" applyFont="1" applyBorder="1" applyAlignment="1" applyProtection="1">
      <alignment horizontal="right"/>
      <protection locked="0"/>
    </xf>
    <xf numFmtId="3" fontId="3" fillId="0" borderId="15" xfId="62" applyNumberFormat="1" applyFont="1" applyBorder="1" applyAlignment="1" applyProtection="1">
      <alignment horizontal="right"/>
      <protection locked="0"/>
    </xf>
    <xf numFmtId="3" fontId="10" fillId="0" borderId="12" xfId="62" applyNumberFormat="1" applyFont="1" applyBorder="1" applyAlignment="1">
      <alignment horizontal="center"/>
      <protection/>
    </xf>
    <xf numFmtId="0" fontId="10" fillId="0" borderId="14" xfId="62" applyFont="1" applyBorder="1" applyAlignment="1">
      <alignment horizontal="center"/>
      <protection/>
    </xf>
    <xf numFmtId="3" fontId="3" fillId="0" borderId="12" xfId="62" applyNumberFormat="1" applyFont="1" applyBorder="1" applyProtection="1">
      <alignment/>
      <protection locked="0"/>
    </xf>
    <xf numFmtId="3" fontId="3" fillId="0" borderId="15" xfId="62" applyNumberFormat="1" applyFont="1" applyBorder="1" applyProtection="1">
      <alignment/>
      <protection locked="0"/>
    </xf>
    <xf numFmtId="0" fontId="9" fillId="0" borderId="0" xfId="62" applyFont="1" applyBorder="1" applyAlignment="1">
      <alignment horizontal="left" wrapText="1"/>
      <protection/>
    </xf>
    <xf numFmtId="164" fontId="9" fillId="0" borderId="0" xfId="0" applyFont="1" applyAlignment="1">
      <alignment horizontal="left" wrapText="1"/>
    </xf>
    <xf numFmtId="164" fontId="9" fillId="0" borderId="0" xfId="0" applyFont="1" applyAlignment="1">
      <alignment wrapText="1"/>
    </xf>
    <xf numFmtId="0" fontId="9" fillId="0" borderId="0" xfId="65" applyFont="1" applyAlignment="1">
      <alignment horizontal="left" wrapText="1"/>
      <protection/>
    </xf>
    <xf numFmtId="164" fontId="46" fillId="0" borderId="0" xfId="54" applyAlignment="1">
      <alignment/>
    </xf>
    <xf numFmtId="164" fontId="27" fillId="0" borderId="0" xfId="0" applyFont="1" applyAlignment="1">
      <alignment/>
    </xf>
    <xf numFmtId="164" fontId="29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CHILD" xfId="61"/>
    <cellStyle name="Normal_DAYMONT#" xfId="62"/>
    <cellStyle name="Normal_DIVDURAT" xfId="63"/>
    <cellStyle name="Normal_DIVRCNUM" xfId="64"/>
    <cellStyle name="Normal_DURRCNUM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19</xdr:row>
      <xdr:rowOff>47625</xdr:rowOff>
    </xdr:from>
    <xdr:ext cx="5867400" cy="647700"/>
    <xdr:sp>
      <xdr:nvSpPr>
        <xdr:cNvPr id="1" name="Text 9"/>
        <xdr:cNvSpPr txBox="1">
          <a:spLocks noChangeArrowheads="1"/>
        </xdr:cNvSpPr>
      </xdr:nvSpPr>
      <xdr:spPr>
        <a:xfrm>
          <a:off x="47625" y="2943225"/>
          <a:ext cx="58674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numbers are based on National Center for Health Statistics (NCHS)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 U.S. population numbers for 2018 were not available at the time of this posting.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Department of  Health and Social Services, Division of Public Health,Delaware Health Statistics Center
</a:t>
          </a:r>
        </a:p>
      </xdr:txBody>
    </xdr:sp>
    <xdr:clientData/>
  </xdr:oneCellAnchor>
  <xdr:oneCellAnchor>
    <xdr:from>
      <xdr:col>0</xdr:col>
      <xdr:colOff>47625</xdr:colOff>
      <xdr:row>40</xdr:row>
      <xdr:rowOff>38100</xdr:rowOff>
    </xdr:from>
    <xdr:ext cx="6067425" cy="914400"/>
    <xdr:sp>
      <xdr:nvSpPr>
        <xdr:cNvPr id="2" name="Text 11"/>
        <xdr:cNvSpPr txBox="1">
          <a:spLocks noChangeArrowheads="1"/>
        </xdr:cNvSpPr>
      </xdr:nvSpPr>
      <xdr:spPr>
        <a:xfrm>
          <a:off x="47625" y="6096000"/>
          <a:ext cx="6067425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rates are 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 U.S. population numbers for 2018 were not available at the time of this posting, therefore rates could not be calculated.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Department of Health and Social Services, Division of Public Health, Delaware Health Statistics Center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123825</xdr:rowOff>
    </xdr:from>
    <xdr:ext cx="4972050" cy="914400"/>
    <xdr:sp>
      <xdr:nvSpPr>
        <xdr:cNvPr id="1" name="Text 2"/>
        <xdr:cNvSpPr txBox="1">
          <a:spLocks noChangeArrowheads="1"/>
        </xdr:cNvSpPr>
      </xdr:nvSpPr>
      <xdr:spPr>
        <a:xfrm>
          <a:off x="619125" y="2952750"/>
          <a:ext cx="497205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50</xdr:row>
      <xdr:rowOff>28575</xdr:rowOff>
    </xdr:from>
    <xdr:ext cx="6877050" cy="1219200"/>
    <xdr:sp>
      <xdr:nvSpPr>
        <xdr:cNvPr id="1" name="Text 1"/>
        <xdr:cNvSpPr txBox="1">
          <a:spLocks noChangeArrowheads="1"/>
        </xdr:cNvSpPr>
      </xdr:nvSpPr>
      <xdr:spPr>
        <a:xfrm>
          <a:off x="9525" y="7467600"/>
          <a:ext cx="6877050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 Health and Social Services, Division of Public Health, Delaware Health Statistics Center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47625</xdr:rowOff>
    </xdr:from>
    <xdr:ext cx="3448050" cy="904875"/>
    <xdr:sp>
      <xdr:nvSpPr>
        <xdr:cNvPr id="1" name="Text 2"/>
        <xdr:cNvSpPr txBox="1">
          <a:spLocks noChangeArrowheads="1"/>
        </xdr:cNvSpPr>
      </xdr:nvSpPr>
      <xdr:spPr>
        <a:xfrm>
          <a:off x="1295400" y="3362325"/>
          <a:ext cx="34480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5</xdr:col>
      <xdr:colOff>28575</xdr:colOff>
      <xdr:row>26</xdr:row>
      <xdr:rowOff>19050</xdr:rowOff>
    </xdr:from>
    <xdr:ext cx="542925" cy="190500"/>
    <xdr:sp>
      <xdr:nvSpPr>
        <xdr:cNvPr id="2" name="Text 3"/>
        <xdr:cNvSpPr txBox="1">
          <a:spLocks noChangeArrowheads="1"/>
        </xdr:cNvSpPr>
      </xdr:nvSpPr>
      <xdr:spPr>
        <a:xfrm>
          <a:off x="4295775" y="3333750"/>
          <a:ext cx="542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DURRCNUM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47625</xdr:rowOff>
    </xdr:from>
    <xdr:ext cx="5505450" cy="1095375"/>
    <xdr:sp>
      <xdr:nvSpPr>
        <xdr:cNvPr id="1" name="Text 4"/>
        <xdr:cNvSpPr txBox="1">
          <a:spLocks noChangeArrowheads="1"/>
        </xdr:cNvSpPr>
      </xdr:nvSpPr>
      <xdr:spPr>
        <a:xfrm>
          <a:off x="9525" y="4133850"/>
          <a:ext cx="550545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race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</a:p>
      </xdr:txBody>
    </xdr:sp>
    <xdr:clientData/>
  </xdr:oneCellAnchor>
  <xdr:twoCellAnchor editAs="absolute">
    <xdr:from>
      <xdr:col>10</xdr:col>
      <xdr:colOff>438150</xdr:colOff>
      <xdr:row>2</xdr:row>
      <xdr:rowOff>295275</xdr:rowOff>
    </xdr:from>
    <xdr:to>
      <xdr:col>12</xdr:col>
      <xdr:colOff>666750</xdr:colOff>
      <xdr:row>7</xdr:row>
      <xdr:rowOff>0</xdr:rowOff>
    </xdr:to>
    <xdr:sp fLocksText="0">
      <xdr:nvSpPr>
        <xdr:cNvPr id="2" name="Text Box 16" hidden="1"/>
        <xdr:cNvSpPr txBox="1">
          <a:spLocks noChangeArrowheads="1"/>
        </xdr:cNvSpPr>
      </xdr:nvSpPr>
      <xdr:spPr>
        <a:xfrm>
          <a:off x="5572125" y="1028700"/>
          <a:ext cx="14097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514350</xdr:colOff>
      <xdr:row>2</xdr:row>
      <xdr:rowOff>295275</xdr:rowOff>
    </xdr:from>
    <xdr:to>
      <xdr:col>13</xdr:col>
      <xdr:colOff>514350</xdr:colOff>
      <xdr:row>7</xdr:row>
      <xdr:rowOff>0</xdr:rowOff>
    </xdr:to>
    <xdr:sp fLocksText="0">
      <xdr:nvSpPr>
        <xdr:cNvPr id="3" name="Text Box 17" hidden="1"/>
        <xdr:cNvSpPr txBox="1">
          <a:spLocks noChangeArrowheads="1"/>
        </xdr:cNvSpPr>
      </xdr:nvSpPr>
      <xdr:spPr>
        <a:xfrm>
          <a:off x="6115050" y="10287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10</xdr:row>
      <xdr:rowOff>47625</xdr:rowOff>
    </xdr:from>
    <xdr:ext cx="5819775" cy="800100"/>
    <xdr:sp>
      <xdr:nvSpPr>
        <xdr:cNvPr id="1" name="Text 1"/>
        <xdr:cNvSpPr txBox="1">
          <a:spLocks noChangeArrowheads="1"/>
        </xdr:cNvSpPr>
      </xdr:nvSpPr>
      <xdr:spPr>
        <a:xfrm>
          <a:off x="57150" y="2419350"/>
          <a:ext cx="58197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 of bride.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0</xdr:col>
      <xdr:colOff>1152525</xdr:colOff>
      <xdr:row>35</xdr:row>
      <xdr:rowOff>104775</xdr:rowOff>
    </xdr:from>
    <xdr:ext cx="4448175" cy="1143000"/>
    <xdr:sp>
      <xdr:nvSpPr>
        <xdr:cNvPr id="2" name="Text 1"/>
        <xdr:cNvSpPr txBox="1">
          <a:spLocks noChangeArrowheads="1"/>
        </xdr:cNvSpPr>
      </xdr:nvSpPr>
      <xdr:spPr>
        <a:xfrm>
          <a:off x="1152525" y="6457950"/>
          <a:ext cx="4448175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Delaware Health Statistics Center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38100</xdr:rowOff>
    </xdr:from>
    <xdr:ext cx="4962525" cy="1162050"/>
    <xdr:sp>
      <xdr:nvSpPr>
        <xdr:cNvPr id="1" name="Text 1"/>
        <xdr:cNvSpPr txBox="1">
          <a:spLocks noChangeArrowheads="1"/>
        </xdr:cNvSpPr>
      </xdr:nvSpPr>
      <xdr:spPr>
        <a:xfrm>
          <a:off x="38100" y="2609850"/>
          <a:ext cx="4962525" cy="116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0</xdr:col>
      <xdr:colOff>38100</xdr:colOff>
      <xdr:row>36</xdr:row>
      <xdr:rowOff>28575</xdr:rowOff>
    </xdr:from>
    <xdr:ext cx="4705350" cy="714375"/>
    <xdr:sp>
      <xdr:nvSpPr>
        <xdr:cNvPr id="2" name="Text 1"/>
        <xdr:cNvSpPr txBox="1">
          <a:spLocks noChangeArrowheads="1"/>
        </xdr:cNvSpPr>
      </xdr:nvSpPr>
      <xdr:spPr>
        <a:xfrm>
          <a:off x="38100" y="5981700"/>
          <a:ext cx="470535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"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All Races" includes "Other" and "Unknown" race categories.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Department of Delaware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49</xdr:row>
      <xdr:rowOff>38100</xdr:rowOff>
    </xdr:from>
    <xdr:ext cx="5124450" cy="1219200"/>
    <xdr:sp>
      <xdr:nvSpPr>
        <xdr:cNvPr id="1" name="Text 1"/>
        <xdr:cNvSpPr txBox="1">
          <a:spLocks noChangeArrowheads="1"/>
        </xdr:cNvSpPr>
      </xdr:nvSpPr>
      <xdr:spPr>
        <a:xfrm>
          <a:off x="9525" y="7267575"/>
          <a:ext cx="5124450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66675</xdr:rowOff>
    </xdr:from>
    <xdr:ext cx="7429500" cy="133350"/>
    <xdr:sp>
      <xdr:nvSpPr>
        <xdr:cNvPr id="1" name="Text 1"/>
        <xdr:cNvSpPr txBox="1">
          <a:spLocks noChangeArrowheads="1"/>
        </xdr:cNvSpPr>
      </xdr:nvSpPr>
      <xdr:spPr>
        <a:xfrm>
          <a:off x="0" y="3124200"/>
          <a:ext cx="74295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28</xdr:row>
      <xdr:rowOff>47625</xdr:rowOff>
    </xdr:from>
    <xdr:ext cx="4762500" cy="809625"/>
    <xdr:sp>
      <xdr:nvSpPr>
        <xdr:cNvPr id="1" name="Text 1"/>
        <xdr:cNvSpPr txBox="1">
          <a:spLocks noChangeArrowheads="1"/>
        </xdr:cNvSpPr>
      </xdr:nvSpPr>
      <xdr:spPr>
        <a:xfrm>
          <a:off x="200025" y="3524250"/>
          <a:ext cx="47625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0</xdr:col>
      <xdr:colOff>76200</xdr:colOff>
      <xdr:row>57</xdr:row>
      <xdr:rowOff>47625</xdr:rowOff>
    </xdr:from>
    <xdr:ext cx="4933950" cy="742950"/>
    <xdr:sp>
      <xdr:nvSpPr>
        <xdr:cNvPr id="2" name="Text 3"/>
        <xdr:cNvSpPr txBox="1">
          <a:spLocks noChangeArrowheads="1"/>
        </xdr:cNvSpPr>
      </xdr:nvSpPr>
      <xdr:spPr>
        <a:xfrm>
          <a:off x="76200" y="7210425"/>
          <a:ext cx="49339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66675</xdr:rowOff>
    </xdr:from>
    <xdr:ext cx="4886325" cy="657225"/>
    <xdr:sp>
      <xdr:nvSpPr>
        <xdr:cNvPr id="1" name="Text 4"/>
        <xdr:cNvSpPr txBox="1">
          <a:spLocks noChangeArrowheads="1"/>
        </xdr:cNvSpPr>
      </xdr:nvSpPr>
      <xdr:spPr>
        <a:xfrm>
          <a:off x="0" y="6762750"/>
          <a:ext cx="48863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0</xdr:col>
      <xdr:colOff>142875</xdr:colOff>
      <xdr:row>18</xdr:row>
      <xdr:rowOff>95250</xdr:rowOff>
    </xdr:from>
    <xdr:ext cx="4476750" cy="609600"/>
    <xdr:sp>
      <xdr:nvSpPr>
        <xdr:cNvPr id="2" name="Text 6"/>
        <xdr:cNvSpPr txBox="1">
          <a:spLocks noChangeArrowheads="1"/>
        </xdr:cNvSpPr>
      </xdr:nvSpPr>
      <xdr:spPr>
        <a:xfrm>
          <a:off x="142875" y="2914650"/>
          <a:ext cx="447675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66675</xdr:rowOff>
    </xdr:from>
    <xdr:ext cx="5534025" cy="781050"/>
    <xdr:sp>
      <xdr:nvSpPr>
        <xdr:cNvPr id="1" name="Text 2"/>
        <xdr:cNvSpPr txBox="1">
          <a:spLocks noChangeArrowheads="1"/>
        </xdr:cNvSpPr>
      </xdr:nvSpPr>
      <xdr:spPr>
        <a:xfrm>
          <a:off x="0" y="2162175"/>
          <a:ext cx="55340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 </a:t>
          </a:r>
        </a:p>
      </xdr:txBody>
    </xdr:sp>
    <xdr:clientData/>
  </xdr:oneCellAnchor>
  <xdr:oneCellAnchor>
    <xdr:from>
      <xdr:col>1</xdr:col>
      <xdr:colOff>9525</xdr:colOff>
      <xdr:row>40</xdr:row>
      <xdr:rowOff>133350</xdr:rowOff>
    </xdr:from>
    <xdr:ext cx="4886325" cy="895350"/>
    <xdr:sp>
      <xdr:nvSpPr>
        <xdr:cNvPr id="2" name="Text 2"/>
        <xdr:cNvSpPr txBox="1">
          <a:spLocks noChangeArrowheads="1"/>
        </xdr:cNvSpPr>
      </xdr:nvSpPr>
      <xdr:spPr>
        <a:xfrm>
          <a:off x="952500" y="6724650"/>
          <a:ext cx="48863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 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38100</xdr:rowOff>
    </xdr:from>
    <xdr:ext cx="7200900" cy="942975"/>
    <xdr:sp>
      <xdr:nvSpPr>
        <xdr:cNvPr id="1" name="Text 1"/>
        <xdr:cNvSpPr txBox="1">
          <a:spLocks noChangeArrowheads="1"/>
        </xdr:cNvSpPr>
      </xdr:nvSpPr>
      <xdr:spPr>
        <a:xfrm>
          <a:off x="0" y="5962650"/>
          <a:ext cx="720090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8report\Marriage%20and%20Divorce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SUMMAR"/>
      <sheetName val="FYAMAR1-2"/>
      <sheetName val="PREVMAR1-2"/>
      <sheetName val="MEDMARAG"/>
      <sheetName val="NPMARORD"/>
      <sheetName val="GRMAGERC"/>
      <sheetName val="BRDAGERC"/>
      <sheetName val="GMRCED"/>
      <sheetName val="BRRCED"/>
      <sheetName val="INTVLMAR"/>
      <sheetName val="MARED1-2"/>
      <sheetName val="RESDTMAR"/>
      <sheetName val="RESDTYPE"/>
      <sheetName val="GRBRRC#"/>
      <sheetName val="RCORDRTYPE#"/>
      <sheetName val="AGEBYRCORDR (MED,MEAN)"/>
      <sheetName val="AGEBYRCORDR"/>
      <sheetName val="ORDBYAGE"/>
      <sheetName val="DAYMONT#"/>
      <sheetName val="SUMDIV"/>
      <sheetName val="FYADIV1-2"/>
      <sheetName val="RACE"/>
      <sheetName val="AGENUMRC"/>
      <sheetName val="AGENUMRC_DET"/>
      <sheetName val="DURNUMRC"/>
      <sheetName val="DURNUMRC_DET"/>
      <sheetName val="AGEBYAGE"/>
      <sheetName val="DIVRCNUM"/>
      <sheetName val="NUMBAGE"/>
      <sheetName val="DIVNUMB"/>
      <sheetName val="DURRCNUM"/>
      <sheetName val="DIVDURAT"/>
      <sheetName val="CHILD"/>
    </sheetNames>
    <sheetDataSet>
      <sheetData sheetId="0">
        <row r="1">
          <cell r="A1">
            <v>2018</v>
          </cell>
        </row>
      </sheetData>
      <sheetData sheetId="31">
        <row r="3">
          <cell r="E3">
            <v>9.72621492128679</v>
          </cell>
          <cell r="F3">
            <v>12.430629206353599</v>
          </cell>
          <cell r="L3">
            <v>9.639972621492127</v>
          </cell>
          <cell r="M3">
            <v>12.598420387221418</v>
          </cell>
        </row>
        <row r="4">
          <cell r="E4">
            <v>8.297056810403832</v>
          </cell>
          <cell r="F4">
            <v>11.107241054679932</v>
          </cell>
          <cell r="L4">
            <v>8.570841889117045</v>
          </cell>
          <cell r="M4">
            <v>10.633294624019774</v>
          </cell>
        </row>
        <row r="5">
          <cell r="E5">
            <v>6.754277891854894</v>
          </cell>
          <cell r="F5">
            <v>8.665829206425903</v>
          </cell>
          <cell r="L5">
            <v>6.822724161533197</v>
          </cell>
          <cell r="M5">
            <v>8.832051955494014</v>
          </cell>
        </row>
        <row r="7">
          <cell r="E7">
            <v>9.125256673511295</v>
          </cell>
          <cell r="F7">
            <v>12.34322511638859</v>
          </cell>
          <cell r="L7">
            <v>9.273100616016427</v>
          </cell>
          <cell r="M7">
            <v>12.478325510207062</v>
          </cell>
        </row>
        <row r="8">
          <cell r="E8">
            <v>9.555099247091032</v>
          </cell>
          <cell r="F8">
            <v>11.826017772629681</v>
          </cell>
          <cell r="L8">
            <v>8.76933607118412</v>
          </cell>
          <cell r="M8">
            <v>10.608150214022274</v>
          </cell>
        </row>
        <row r="9">
          <cell r="E9">
            <v>6.887063655030801</v>
          </cell>
          <cell r="F9">
            <v>9.468337699733295</v>
          </cell>
          <cell r="L9">
            <v>7.854893908281999</v>
          </cell>
          <cell r="M9">
            <v>9.83610590324277</v>
          </cell>
        </row>
        <row r="11">
          <cell r="E11">
            <v>8.12457221081451</v>
          </cell>
          <cell r="F11">
            <v>10.416412585817104</v>
          </cell>
          <cell r="L11">
            <v>7.983572895277208</v>
          </cell>
          <cell r="M11">
            <v>10.598297987901365</v>
          </cell>
        </row>
        <row r="12">
          <cell r="E12">
            <v>6.168377823408624</v>
          </cell>
          <cell r="F12">
            <v>8.151864077838141</v>
          </cell>
          <cell r="L12">
            <v>5.757700205338809</v>
          </cell>
          <cell r="M12">
            <v>7.990888090349076</v>
          </cell>
        </row>
        <row r="13">
          <cell r="E13">
            <v>6.992470910335387</v>
          </cell>
          <cell r="F13">
            <v>7.852865870661901</v>
          </cell>
          <cell r="L13">
            <v>3.0718685831622174</v>
          </cell>
          <cell r="M13">
            <v>3.1092029120776554</v>
          </cell>
        </row>
        <row r="29">
          <cell r="D29" t="str">
            <v>DURATION FOR TB 25</v>
          </cell>
        </row>
        <row r="30">
          <cell r="D30" t="str">
            <v>Median</v>
          </cell>
          <cell r="E30" t="str">
            <v>Mean</v>
          </cell>
        </row>
        <row r="32">
          <cell r="D32">
            <v>9.075975359342916</v>
          </cell>
          <cell r="E32">
            <v>12.076706883175566</v>
          </cell>
        </row>
        <row r="33">
          <cell r="D33">
            <v>7.452429842573579</v>
          </cell>
          <cell r="E33">
            <v>9.689536412329016</v>
          </cell>
        </row>
        <row r="34">
          <cell r="D34">
            <v>6.479123887748118</v>
          </cell>
          <cell r="E34">
            <v>9.521194466994572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19"/>
  <sheetViews>
    <sheetView tabSelected="1" zoomScale="90" zoomScaleNormal="90" zoomScalePageLayoutView="0" workbookViewId="0" topLeftCell="A1">
      <selection activeCell="A14" sqref="A14"/>
    </sheetView>
  </sheetViews>
  <sheetFormatPr defaultColWidth="8.140625" defaultRowHeight="12"/>
  <cols>
    <col min="1" max="1" width="16.00390625" style="1" customWidth="1"/>
    <col min="2" max="16384" width="8.140625" style="1" customWidth="1"/>
  </cols>
  <sheetData>
    <row r="1" spans="1:2" ht="16.5" customHeight="1">
      <c r="A1" s="338" t="s">
        <v>53</v>
      </c>
      <c r="B1" s="339" t="s">
        <v>54</v>
      </c>
    </row>
    <row r="2" spans="1:2" ht="12" customHeight="1">
      <c r="A2" s="337" t="s">
        <v>120</v>
      </c>
      <c r="B2" s="1" t="s">
        <v>170</v>
      </c>
    </row>
    <row r="3" spans="1:2" ht="12" customHeight="1">
      <c r="A3" s="337" t="s">
        <v>121</v>
      </c>
      <c r="B3" s="1" t="s">
        <v>171</v>
      </c>
    </row>
    <row r="4" spans="1:2" ht="12" customHeight="1">
      <c r="A4" s="337" t="s">
        <v>134</v>
      </c>
      <c r="B4" s="1" t="s">
        <v>172</v>
      </c>
    </row>
    <row r="5" spans="1:2" ht="12" customHeight="1">
      <c r="A5" s="337" t="s">
        <v>135</v>
      </c>
      <c r="B5" s="1" t="s">
        <v>173</v>
      </c>
    </row>
    <row r="6" spans="1:2" ht="12" customHeight="1">
      <c r="A6" s="337" t="s">
        <v>136</v>
      </c>
      <c r="B6" s="1" t="s">
        <v>174</v>
      </c>
    </row>
    <row r="7" spans="1:2" ht="12" customHeight="1">
      <c r="A7" s="337" t="s">
        <v>137</v>
      </c>
      <c r="B7" s="1" t="s">
        <v>175</v>
      </c>
    </row>
    <row r="8" spans="1:2" ht="12" customHeight="1">
      <c r="A8" s="337" t="s">
        <v>138</v>
      </c>
      <c r="B8" s="1" t="s">
        <v>176</v>
      </c>
    </row>
    <row r="9" spans="1:2" ht="12" customHeight="1">
      <c r="A9" s="337" t="s">
        <v>139</v>
      </c>
      <c r="B9" s="1" t="s">
        <v>177</v>
      </c>
    </row>
    <row r="10" spans="1:2" ht="12" customHeight="1">
      <c r="A10" s="337" t="s">
        <v>140</v>
      </c>
      <c r="B10" s="1" t="s">
        <v>178</v>
      </c>
    </row>
    <row r="11" spans="1:2" ht="12" customHeight="1">
      <c r="A11" s="337" t="s">
        <v>142</v>
      </c>
      <c r="B11" s="1" t="s">
        <v>179</v>
      </c>
    </row>
    <row r="12" spans="1:2" ht="12" customHeight="1">
      <c r="A12" s="337" t="s">
        <v>143</v>
      </c>
      <c r="B12" s="1" t="s">
        <v>180</v>
      </c>
    </row>
    <row r="13" spans="1:2" ht="12" customHeight="1">
      <c r="A13" s="337" t="s">
        <v>144</v>
      </c>
      <c r="B13" s="1" t="s">
        <v>181</v>
      </c>
    </row>
    <row r="14" spans="1:2" ht="12" customHeight="1">
      <c r="A14" s="337" t="s">
        <v>145</v>
      </c>
      <c r="B14" s="1" t="s">
        <v>182</v>
      </c>
    </row>
    <row r="15" spans="1:2" ht="12" customHeight="1">
      <c r="A15" s="337" t="s">
        <v>146</v>
      </c>
      <c r="B15" s="1" t="s">
        <v>183</v>
      </c>
    </row>
    <row r="16" spans="1:2" ht="12" customHeight="1">
      <c r="A16" s="337" t="s">
        <v>147</v>
      </c>
      <c r="B16" s="1" t="s">
        <v>184</v>
      </c>
    </row>
    <row r="17" spans="1:2" ht="12" customHeight="1">
      <c r="A17" s="337" t="s">
        <v>148</v>
      </c>
      <c r="B17" s="1" t="s">
        <v>185</v>
      </c>
    </row>
    <row r="18" spans="1:2" ht="12" customHeight="1">
      <c r="A18" s="337" t="s">
        <v>149</v>
      </c>
      <c r="B18" s="1" t="s">
        <v>186</v>
      </c>
    </row>
    <row r="19" spans="1:2" ht="12" customHeight="1">
      <c r="A19" s="337" t="s">
        <v>150</v>
      </c>
      <c r="B19" s="1" t="s">
        <v>187</v>
      </c>
    </row>
  </sheetData>
  <sheetProtection/>
  <hyperlinks>
    <hyperlink ref="A2" location="'TABLE B-1 &amp; B-2'!A1" display="TABLE B-1"/>
    <hyperlink ref="A3" location="'TABLE B-1 &amp; B-2'!A1" display="TABLE B-2"/>
    <hyperlink ref="A4" location="'TABLE B-3 &amp; B-4'!A1" display="TABLE B-3"/>
    <hyperlink ref="A5" location="'TABLE B-3 &amp; B-4'!A1" display="TABLE B-4"/>
    <hyperlink ref="A6" location="'TABLE B-5 &amp; B-6'!A1" display="TABLE B-5"/>
    <hyperlink ref="A7" location="'TABLE B-5 &amp; B-6'!A1" display="TABLE B-6"/>
    <hyperlink ref="A8" location="'TABLE B-7'!A1" display="TABLE B-7"/>
    <hyperlink ref="A9" location="'TABLE B-8'!A1" display="TABLE B-8"/>
    <hyperlink ref="A10" location="'TABLE B-9 &amp; B-10'!A1" display="TABLE B-9"/>
    <hyperlink ref="A11" location="'TABLE B-9 &amp; B-10'!A1" display="TABLE B-10"/>
    <hyperlink ref="A12" location="'TABLE B-11 &amp; B-12'!A1" display="TABLE B-11"/>
    <hyperlink ref="A13" location="'TABLE B-11 &amp; B-12'!A1" display="TABLE B-12"/>
    <hyperlink ref="A14" location="'TABLE B-13 &amp; B-14'!A1" display="TABLE B-13"/>
    <hyperlink ref="A15" location="'TABLE B-13 &amp; B-14'!A1" display="TABLE B-14"/>
    <hyperlink ref="A16" location="'TABLE B-15'!A1" display="TABLE B-15"/>
    <hyperlink ref="A17" location="'TABLE B-16'!A1" display="TABLE B-16"/>
    <hyperlink ref="A18" location="'TABLE B-17'!A1" display="TABLE B-17"/>
    <hyperlink ref="A19" location="'TABLE B-18'!A1" display="TABLE B-18"/>
  </hyperlinks>
  <printOptions/>
  <pageMargins left="0.22" right="0.27" top="1" bottom="1" header="0.5" footer="0.5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N40"/>
  <sheetViews>
    <sheetView view="pageBreakPreview" zoomScale="90" zoomScaleSheetLayoutView="90" zoomScalePageLayoutView="0" workbookViewId="0" topLeftCell="A1">
      <selection activeCell="A1" sqref="A1:N1"/>
    </sheetView>
  </sheetViews>
  <sheetFormatPr defaultColWidth="9.28125" defaultRowHeight="12"/>
  <cols>
    <col min="1" max="1" width="22.140625" style="1" customWidth="1"/>
    <col min="2" max="2" width="9.140625" style="1" customWidth="1"/>
    <col min="3" max="5" width="8.421875" style="1" customWidth="1"/>
    <col min="6" max="6" width="9.7109375" style="1" customWidth="1"/>
    <col min="7" max="7" width="8.421875" style="1" customWidth="1"/>
    <col min="8" max="8" width="9.421875" style="1" customWidth="1"/>
    <col min="9" max="9" width="9.140625" style="1" customWidth="1"/>
    <col min="10" max="10" width="9.421875" style="1" customWidth="1"/>
    <col min="11" max="11" width="8.421875" style="1" customWidth="1"/>
    <col min="12" max="12" width="9.7109375" style="1" customWidth="1"/>
    <col min="13" max="13" width="8.421875" style="1" customWidth="1"/>
    <col min="14" max="14" width="9.00390625" style="1" customWidth="1"/>
    <col min="15" max="16384" width="9.28125" style="1" customWidth="1"/>
  </cols>
  <sheetData>
    <row r="1" spans="1:14" ht="27.75" customHeight="1">
      <c r="A1" s="336" t="s">
        <v>166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1.25">
      <c r="A2" s="288" t="s">
        <v>65</v>
      </c>
      <c r="B2" s="286" t="s">
        <v>72</v>
      </c>
      <c r="C2" s="260" t="s">
        <v>90</v>
      </c>
      <c r="D2" s="261"/>
      <c r="E2" s="261"/>
      <c r="F2" s="261"/>
      <c r="G2" s="261"/>
      <c r="H2" s="259"/>
      <c r="I2" s="260" t="s">
        <v>91</v>
      </c>
      <c r="J2" s="261"/>
      <c r="K2" s="261"/>
      <c r="L2" s="261"/>
      <c r="M2" s="261"/>
      <c r="N2" s="259"/>
    </row>
    <row r="3" spans="1:14" ht="11.25">
      <c r="A3" s="288"/>
      <c r="B3" s="287"/>
      <c r="C3" s="260" t="s">
        <v>11</v>
      </c>
      <c r="D3" s="268"/>
      <c r="E3" s="261" t="s">
        <v>114</v>
      </c>
      <c r="F3" s="268"/>
      <c r="G3" s="258" t="s">
        <v>115</v>
      </c>
      <c r="H3" s="259"/>
      <c r="I3" s="261" t="s">
        <v>11</v>
      </c>
      <c r="J3" s="268"/>
      <c r="K3" s="261" t="s">
        <v>114</v>
      </c>
      <c r="L3" s="268"/>
      <c r="M3" s="258" t="s">
        <v>115</v>
      </c>
      <c r="N3" s="259"/>
    </row>
    <row r="4" spans="1:14" ht="11.25">
      <c r="A4" s="288"/>
      <c r="B4" s="286"/>
      <c r="C4" s="89" t="s">
        <v>7</v>
      </c>
      <c r="D4" s="90" t="s">
        <v>8</v>
      </c>
      <c r="E4" s="88" t="s">
        <v>7</v>
      </c>
      <c r="F4" s="90" t="s">
        <v>8</v>
      </c>
      <c r="G4" s="124" t="s">
        <v>7</v>
      </c>
      <c r="H4" s="89" t="s">
        <v>8</v>
      </c>
      <c r="I4" s="88" t="s">
        <v>7</v>
      </c>
      <c r="J4" s="90" t="s">
        <v>8</v>
      </c>
      <c r="K4" s="88" t="s">
        <v>7</v>
      </c>
      <c r="L4" s="90" t="s">
        <v>8</v>
      </c>
      <c r="M4" s="124" t="s">
        <v>7</v>
      </c>
      <c r="N4" s="89" t="s">
        <v>8</v>
      </c>
    </row>
    <row r="5" spans="1:14" ht="11.25">
      <c r="A5" s="125"/>
      <c r="B5" s="126"/>
      <c r="C5" s="126"/>
      <c r="D5" s="141"/>
      <c r="E5" s="129"/>
      <c r="F5" s="141"/>
      <c r="G5" s="128"/>
      <c r="H5" s="142"/>
      <c r="I5" s="129"/>
      <c r="J5" s="141"/>
      <c r="K5" s="129"/>
      <c r="L5" s="141"/>
      <c r="M5" s="128"/>
      <c r="N5" s="142"/>
    </row>
    <row r="6" spans="1:14" ht="11.25">
      <c r="A6" s="91" t="s">
        <v>71</v>
      </c>
      <c r="B6" t="s">
        <v>73</v>
      </c>
      <c r="C6" s="91">
        <v>1</v>
      </c>
      <c r="D6" s="143">
        <v>0.03691399040236249</v>
      </c>
      <c r="E6" s="93">
        <v>0</v>
      </c>
      <c r="F6" s="143">
        <v>0</v>
      </c>
      <c r="G6" s="108">
        <v>0</v>
      </c>
      <c r="H6" s="144">
        <v>0</v>
      </c>
      <c r="I6" s="93">
        <v>4</v>
      </c>
      <c r="J6" s="143">
        <v>0.14765596160944996</v>
      </c>
      <c r="K6" s="93">
        <v>2</v>
      </c>
      <c r="L6" s="143">
        <v>0.1984126984126984</v>
      </c>
      <c r="M6" s="108">
        <v>0</v>
      </c>
      <c r="N6" s="144">
        <v>0</v>
      </c>
    </row>
    <row r="7" spans="1:14" ht="11.25">
      <c r="A7" s="91"/>
      <c r="B7" t="s">
        <v>104</v>
      </c>
      <c r="C7" s="91">
        <v>271</v>
      </c>
      <c r="D7" s="143">
        <v>10.003691399040235</v>
      </c>
      <c r="E7" s="93">
        <v>129</v>
      </c>
      <c r="F7" s="143">
        <v>12.938816449348046</v>
      </c>
      <c r="G7" s="108">
        <v>37</v>
      </c>
      <c r="H7" s="144">
        <v>9.68586387434555</v>
      </c>
      <c r="I7" s="93">
        <v>375</v>
      </c>
      <c r="J7" s="143">
        <v>13.842746400885936</v>
      </c>
      <c r="K7" s="93">
        <v>162</v>
      </c>
      <c r="L7" s="143">
        <v>16.071428571428573</v>
      </c>
      <c r="M7" s="108">
        <v>45</v>
      </c>
      <c r="N7" s="144">
        <v>13.274336283185843</v>
      </c>
    </row>
    <row r="8" spans="1:14" ht="11.25">
      <c r="A8" s="91"/>
      <c r="B8" t="s">
        <v>105</v>
      </c>
      <c r="C8" s="91">
        <v>762</v>
      </c>
      <c r="D8" s="143">
        <v>28.12846068660022</v>
      </c>
      <c r="E8" s="93">
        <v>282</v>
      </c>
      <c r="F8" s="143">
        <v>28.284854563691077</v>
      </c>
      <c r="G8" s="108">
        <v>109</v>
      </c>
      <c r="H8" s="144">
        <v>28.534031413612563</v>
      </c>
      <c r="I8" s="93">
        <v>836</v>
      </c>
      <c r="J8" s="143">
        <v>30.860095976375046</v>
      </c>
      <c r="K8" s="93">
        <v>327</v>
      </c>
      <c r="L8" s="143">
        <v>32.44047619047619</v>
      </c>
      <c r="M8" s="108">
        <v>103</v>
      </c>
      <c r="N8" s="144">
        <v>30.383480825958703</v>
      </c>
    </row>
    <row r="9" spans="1:14" ht="11.25">
      <c r="A9" s="91"/>
      <c r="B9" t="s">
        <v>106</v>
      </c>
      <c r="C9" s="91">
        <v>753</v>
      </c>
      <c r="D9" s="143">
        <v>27.796234772978963</v>
      </c>
      <c r="E9" s="93">
        <v>266</v>
      </c>
      <c r="F9" s="143">
        <v>26.68004012036108</v>
      </c>
      <c r="G9" s="108">
        <v>127</v>
      </c>
      <c r="H9" s="144">
        <v>33.246073298429316</v>
      </c>
      <c r="I9" s="93">
        <v>728</v>
      </c>
      <c r="J9" s="143">
        <v>26.873385012919897</v>
      </c>
      <c r="K9" s="93">
        <v>283</v>
      </c>
      <c r="L9" s="143">
        <v>28.075396825396826</v>
      </c>
      <c r="M9" s="108">
        <v>106</v>
      </c>
      <c r="N9" s="144">
        <v>31.268436578171094</v>
      </c>
    </row>
    <row r="10" spans="1:14" ht="11.25">
      <c r="A10" s="91"/>
      <c r="B10" t="s">
        <v>107</v>
      </c>
      <c r="C10" s="91">
        <v>728</v>
      </c>
      <c r="D10" s="143">
        <v>26.873385012919897</v>
      </c>
      <c r="E10" s="93">
        <v>261</v>
      </c>
      <c r="F10" s="143">
        <v>26.178535606820464</v>
      </c>
      <c r="G10" s="108">
        <v>89</v>
      </c>
      <c r="H10" s="144">
        <v>23.298429319371728</v>
      </c>
      <c r="I10" s="93">
        <v>598</v>
      </c>
      <c r="J10" s="143">
        <v>22.07456626061277</v>
      </c>
      <c r="K10" s="93">
        <v>193</v>
      </c>
      <c r="L10" s="143">
        <v>19.1468253968254</v>
      </c>
      <c r="M10" s="108">
        <v>67</v>
      </c>
      <c r="N10" s="144">
        <v>19.76401179941003</v>
      </c>
    </row>
    <row r="11" spans="1:14" ht="11.25">
      <c r="A11" s="91"/>
      <c r="B11" t="s">
        <v>76</v>
      </c>
      <c r="C11" s="91">
        <v>136</v>
      </c>
      <c r="D11" s="143">
        <v>5.020302694721299</v>
      </c>
      <c r="E11" s="93">
        <v>49</v>
      </c>
      <c r="F11" s="143">
        <v>4.914744232698094</v>
      </c>
      <c r="G11" s="108">
        <v>13</v>
      </c>
      <c r="H11" s="144">
        <v>3.4031413612565444</v>
      </c>
      <c r="I11" s="93">
        <v>89</v>
      </c>
      <c r="J11" s="143">
        <v>3.2853451458102625</v>
      </c>
      <c r="K11" s="93">
        <v>32</v>
      </c>
      <c r="L11" s="143">
        <v>3.1746031746031744</v>
      </c>
      <c r="M11" s="108">
        <v>7</v>
      </c>
      <c r="N11" s="144">
        <v>2.0648967551622417</v>
      </c>
    </row>
    <row r="12" spans="1:14" ht="11.25">
      <c r="A12" s="91"/>
      <c r="B12" t="s">
        <v>108</v>
      </c>
      <c r="C12" s="91">
        <v>58</v>
      </c>
      <c r="D12" s="143">
        <v>2.1410114433370246</v>
      </c>
      <c r="E12" s="93">
        <v>10</v>
      </c>
      <c r="F12" s="143">
        <v>1.0030090270812437</v>
      </c>
      <c r="G12" s="108">
        <v>7</v>
      </c>
      <c r="H12" s="144">
        <v>1.832460732984293</v>
      </c>
      <c r="I12" s="93">
        <v>79</v>
      </c>
      <c r="J12" s="143">
        <v>2.916205241786637</v>
      </c>
      <c r="K12" s="93">
        <v>9</v>
      </c>
      <c r="L12" s="143">
        <v>0.8928571428571428</v>
      </c>
      <c r="M12" s="108">
        <v>11</v>
      </c>
      <c r="N12" s="144">
        <v>3.2448377581120944</v>
      </c>
    </row>
    <row r="13" spans="1:14" ht="11.25">
      <c r="A13" s="91" t="s">
        <v>67</v>
      </c>
      <c r="B13" t="s">
        <v>73</v>
      </c>
      <c r="C13" s="91">
        <v>1</v>
      </c>
      <c r="D13" s="143">
        <v>0.05534034311012728</v>
      </c>
      <c r="E13" s="93">
        <v>0</v>
      </c>
      <c r="F13" s="143">
        <v>0</v>
      </c>
      <c r="G13" s="108">
        <v>0</v>
      </c>
      <c r="H13" s="144">
        <v>0</v>
      </c>
      <c r="I13" s="93">
        <v>4</v>
      </c>
      <c r="J13" s="143">
        <v>0.22371364653243847</v>
      </c>
      <c r="K13" s="93">
        <v>2</v>
      </c>
      <c r="L13" s="143">
        <v>0.2828854314002829</v>
      </c>
      <c r="M13" s="108">
        <v>0</v>
      </c>
      <c r="N13" s="144">
        <v>0</v>
      </c>
    </row>
    <row r="14" spans="1:14" ht="11.25">
      <c r="A14" s="91"/>
      <c r="B14" t="s">
        <v>104</v>
      </c>
      <c r="C14" s="91">
        <v>245</v>
      </c>
      <c r="D14" s="143">
        <v>13.558384061981185</v>
      </c>
      <c r="E14" s="93">
        <v>120</v>
      </c>
      <c r="F14" s="143">
        <v>17.36613603473227</v>
      </c>
      <c r="G14" s="108">
        <v>33</v>
      </c>
      <c r="H14" s="144">
        <v>12.452830188679245</v>
      </c>
      <c r="I14" s="93">
        <v>328</v>
      </c>
      <c r="J14" s="143">
        <v>18.344519015659955</v>
      </c>
      <c r="K14" s="93">
        <v>150</v>
      </c>
      <c r="L14" s="143">
        <v>21.216407355021218</v>
      </c>
      <c r="M14" s="108">
        <v>39</v>
      </c>
      <c r="N14" s="144">
        <v>15.725806451612904</v>
      </c>
    </row>
    <row r="15" spans="1:14" ht="11.25">
      <c r="A15" s="91"/>
      <c r="B15" t="s">
        <v>105</v>
      </c>
      <c r="C15" s="91">
        <v>632</v>
      </c>
      <c r="D15" s="143">
        <v>34.97509684560045</v>
      </c>
      <c r="E15" s="93">
        <v>244</v>
      </c>
      <c r="F15" s="143">
        <v>35.31114327062229</v>
      </c>
      <c r="G15" s="108">
        <v>95</v>
      </c>
      <c r="H15" s="144">
        <v>35.84905660377358</v>
      </c>
      <c r="I15" s="93">
        <v>664</v>
      </c>
      <c r="J15" s="143">
        <v>37.13646532438479</v>
      </c>
      <c r="K15" s="93">
        <v>269</v>
      </c>
      <c r="L15" s="143">
        <v>38.04809052333805</v>
      </c>
      <c r="M15" s="108">
        <v>87</v>
      </c>
      <c r="N15" s="144">
        <v>35.08064516129033</v>
      </c>
    </row>
    <row r="16" spans="1:14" ht="11.25">
      <c r="A16" s="91"/>
      <c r="B16" t="s">
        <v>106</v>
      </c>
      <c r="C16" s="91">
        <v>514</v>
      </c>
      <c r="D16" s="143">
        <v>28.44493635860542</v>
      </c>
      <c r="E16" s="93">
        <v>182</v>
      </c>
      <c r="F16" s="143">
        <v>26.33863965267728</v>
      </c>
      <c r="G16" s="108">
        <v>85</v>
      </c>
      <c r="H16" s="144">
        <v>32.075471698113205</v>
      </c>
      <c r="I16" s="93">
        <v>444</v>
      </c>
      <c r="J16" s="143">
        <v>24.832214765100673</v>
      </c>
      <c r="K16" s="93">
        <v>176</v>
      </c>
      <c r="L16" s="143">
        <v>24.893917963224894</v>
      </c>
      <c r="M16" s="108">
        <v>73</v>
      </c>
      <c r="N16" s="144">
        <v>29.435483870967744</v>
      </c>
    </row>
    <row r="17" spans="1:14" ht="11.25">
      <c r="A17" s="91"/>
      <c r="B17" t="s">
        <v>107</v>
      </c>
      <c r="C17" s="91">
        <v>343</v>
      </c>
      <c r="D17" s="143">
        <v>18.98173768677366</v>
      </c>
      <c r="E17" s="93">
        <v>124</v>
      </c>
      <c r="F17" s="143">
        <v>17.945007235890014</v>
      </c>
      <c r="G17" s="108">
        <v>43</v>
      </c>
      <c r="H17" s="144">
        <v>16.22641509433962</v>
      </c>
      <c r="I17" s="93">
        <v>278</v>
      </c>
      <c r="J17" s="143">
        <v>15.548098434004473</v>
      </c>
      <c r="K17" s="93">
        <v>92</v>
      </c>
      <c r="L17" s="143">
        <v>13.012729844413013</v>
      </c>
      <c r="M17" s="108">
        <v>35</v>
      </c>
      <c r="N17" s="144">
        <v>14.112903225806454</v>
      </c>
    </row>
    <row r="18" spans="1:14" ht="11.25">
      <c r="A18" s="91"/>
      <c r="B18" t="s">
        <v>76</v>
      </c>
      <c r="C18" s="91">
        <v>41</v>
      </c>
      <c r="D18" s="143">
        <v>2.2689540675152187</v>
      </c>
      <c r="E18" s="93">
        <v>12</v>
      </c>
      <c r="F18" s="143">
        <v>1.7366136034732274</v>
      </c>
      <c r="G18" s="108">
        <v>4</v>
      </c>
      <c r="H18" s="144">
        <v>1.509433962264151</v>
      </c>
      <c r="I18" s="93">
        <v>34</v>
      </c>
      <c r="J18" s="143">
        <v>1.901565995525727</v>
      </c>
      <c r="K18" s="93">
        <v>13</v>
      </c>
      <c r="L18" s="143">
        <v>1.8387553041018387</v>
      </c>
      <c r="M18" s="108">
        <v>5</v>
      </c>
      <c r="N18" s="144">
        <v>2.0161290322580645</v>
      </c>
    </row>
    <row r="19" spans="1:14" ht="11.25">
      <c r="A19" s="91"/>
      <c r="B19" t="s">
        <v>108</v>
      </c>
      <c r="C19" s="91">
        <v>31</v>
      </c>
      <c r="D19" s="143">
        <v>1.715550636413946</v>
      </c>
      <c r="E19" s="93">
        <v>9</v>
      </c>
      <c r="F19" s="143">
        <v>1.3024602026049203</v>
      </c>
      <c r="G19" s="108">
        <v>5</v>
      </c>
      <c r="H19" s="144">
        <v>1.8867924528301887</v>
      </c>
      <c r="I19" s="93">
        <v>36</v>
      </c>
      <c r="J19" s="143">
        <v>2.013422818791946</v>
      </c>
      <c r="K19" s="93">
        <v>5</v>
      </c>
      <c r="L19" s="143">
        <v>0.7072135785007072</v>
      </c>
      <c r="M19" s="108">
        <v>9</v>
      </c>
      <c r="N19" s="144">
        <v>3.6290322580645165</v>
      </c>
    </row>
    <row r="20" spans="1:14" ht="11.25">
      <c r="A20" s="91" t="s">
        <v>88</v>
      </c>
      <c r="B20" t="s">
        <v>73</v>
      </c>
      <c r="C20" s="91">
        <v>0</v>
      </c>
      <c r="D20" s="143">
        <v>0</v>
      </c>
      <c r="E20" s="93">
        <v>0</v>
      </c>
      <c r="F20" s="143">
        <v>0</v>
      </c>
      <c r="G20" s="108">
        <v>0</v>
      </c>
      <c r="H20" s="144">
        <v>0</v>
      </c>
      <c r="I20" s="93">
        <v>0</v>
      </c>
      <c r="J20" s="143">
        <v>0</v>
      </c>
      <c r="K20" s="93">
        <v>0</v>
      </c>
      <c r="L20" s="143">
        <v>0</v>
      </c>
      <c r="M20" s="108">
        <v>0</v>
      </c>
      <c r="N20" s="144">
        <v>0</v>
      </c>
    </row>
    <row r="21" spans="1:14" ht="11.25">
      <c r="A21" s="91"/>
      <c r="B21" t="s">
        <v>104</v>
      </c>
      <c r="C21" s="91">
        <v>14</v>
      </c>
      <c r="D21" s="143">
        <v>2.337228714524207</v>
      </c>
      <c r="E21" s="93">
        <v>8</v>
      </c>
      <c r="F21" s="143">
        <v>3.375527426160337</v>
      </c>
      <c r="G21" s="108">
        <v>2</v>
      </c>
      <c r="H21" s="144">
        <v>2.4691358024691357</v>
      </c>
      <c r="I21" s="93">
        <v>16</v>
      </c>
      <c r="J21" s="143">
        <v>2.9197080291970803</v>
      </c>
      <c r="K21" s="93">
        <v>7</v>
      </c>
      <c r="L21" s="143">
        <v>3.414634146341464</v>
      </c>
      <c r="M21" s="108">
        <v>3</v>
      </c>
      <c r="N21" s="144">
        <v>4.545454545454546</v>
      </c>
    </row>
    <row r="22" spans="1:14" ht="11.25">
      <c r="A22" s="91"/>
      <c r="B22" t="s">
        <v>105</v>
      </c>
      <c r="C22" s="91">
        <v>94</v>
      </c>
      <c r="D22" s="143">
        <v>15.692821368948248</v>
      </c>
      <c r="E22" s="93">
        <v>35</v>
      </c>
      <c r="F22" s="143">
        <v>14.767932489451477</v>
      </c>
      <c r="G22" s="108">
        <v>13</v>
      </c>
      <c r="H22" s="144">
        <v>16.049382716049383</v>
      </c>
      <c r="I22" s="93">
        <v>108</v>
      </c>
      <c r="J22" s="143">
        <v>19.708029197080293</v>
      </c>
      <c r="K22" s="93">
        <v>44</v>
      </c>
      <c r="L22" s="143">
        <v>21.463414634146343</v>
      </c>
      <c r="M22" s="108">
        <v>13</v>
      </c>
      <c r="N22" s="144">
        <v>19.696969696969695</v>
      </c>
    </row>
    <row r="23" spans="1:14" ht="11.25">
      <c r="A23" s="91"/>
      <c r="B23" t="s">
        <v>106</v>
      </c>
      <c r="C23" s="91">
        <v>179</v>
      </c>
      <c r="D23" s="143">
        <v>29.883138564273793</v>
      </c>
      <c r="E23" s="93">
        <v>70</v>
      </c>
      <c r="F23" s="143">
        <v>29.535864978902953</v>
      </c>
      <c r="G23" s="108">
        <v>30</v>
      </c>
      <c r="H23" s="144">
        <v>37.03703703703704</v>
      </c>
      <c r="I23" s="93">
        <v>183</v>
      </c>
      <c r="J23" s="143">
        <v>33.394160583941606</v>
      </c>
      <c r="K23" s="93">
        <v>76</v>
      </c>
      <c r="L23" s="143">
        <v>37.073170731707314</v>
      </c>
      <c r="M23" s="108">
        <v>23</v>
      </c>
      <c r="N23" s="144">
        <v>34.84848484848485</v>
      </c>
    </row>
    <row r="24" spans="1:14" ht="11.25">
      <c r="A24" s="91"/>
      <c r="B24" t="s">
        <v>107</v>
      </c>
      <c r="C24" s="91">
        <v>237</v>
      </c>
      <c r="D24" s="143">
        <v>39.565943238731215</v>
      </c>
      <c r="E24" s="93">
        <v>95</v>
      </c>
      <c r="F24" s="143">
        <v>40.08438818565401</v>
      </c>
      <c r="G24" s="108">
        <v>31</v>
      </c>
      <c r="H24" s="144">
        <v>38.2716049382716</v>
      </c>
      <c r="I24" s="93">
        <v>195</v>
      </c>
      <c r="J24" s="143">
        <v>35.583941605839414</v>
      </c>
      <c r="K24" s="93">
        <v>64</v>
      </c>
      <c r="L24" s="143">
        <v>31.21951219512195</v>
      </c>
      <c r="M24" s="108">
        <v>25</v>
      </c>
      <c r="N24" s="144">
        <v>37.878787878787875</v>
      </c>
    </row>
    <row r="25" spans="1:14" ht="11.25">
      <c r="A25" s="91"/>
      <c r="B25" t="s">
        <v>76</v>
      </c>
      <c r="C25" s="91">
        <v>68</v>
      </c>
      <c r="D25" s="143">
        <v>11.352253756260435</v>
      </c>
      <c r="E25" s="93">
        <v>29</v>
      </c>
      <c r="F25" s="143">
        <v>12.236286919831224</v>
      </c>
      <c r="G25" s="108">
        <v>4</v>
      </c>
      <c r="H25" s="144">
        <v>4.938271604938271</v>
      </c>
      <c r="I25" s="93">
        <v>31</v>
      </c>
      <c r="J25" s="143">
        <v>5.656934306569343</v>
      </c>
      <c r="K25" s="93">
        <v>12</v>
      </c>
      <c r="L25" s="143">
        <v>5.853658536585367</v>
      </c>
      <c r="M25" s="108">
        <v>1</v>
      </c>
      <c r="N25" s="144">
        <v>1.5151515151515151</v>
      </c>
    </row>
    <row r="26" spans="1:14" ht="11.25">
      <c r="A26" s="91"/>
      <c r="B26" t="s">
        <v>108</v>
      </c>
      <c r="C26" s="91">
        <v>7</v>
      </c>
      <c r="D26" s="143">
        <v>1.1686143572621035</v>
      </c>
      <c r="E26" s="93">
        <v>0</v>
      </c>
      <c r="F26" s="143">
        <v>0</v>
      </c>
      <c r="G26" s="108">
        <v>1</v>
      </c>
      <c r="H26" s="144">
        <v>1.2345679012345678</v>
      </c>
      <c r="I26" s="93">
        <v>15</v>
      </c>
      <c r="J26" s="143">
        <v>2.737226277372263</v>
      </c>
      <c r="K26" s="93">
        <v>2</v>
      </c>
      <c r="L26" s="143">
        <v>0.975609756097561</v>
      </c>
      <c r="M26" s="108">
        <v>1</v>
      </c>
      <c r="N26" s="144">
        <v>1.5151515151515151</v>
      </c>
    </row>
    <row r="27" spans="1:14" ht="11.25">
      <c r="A27" s="91" t="s">
        <v>89</v>
      </c>
      <c r="B27" t="s">
        <v>73</v>
      </c>
      <c r="C27" s="91">
        <v>0</v>
      </c>
      <c r="D27" s="143">
        <v>0</v>
      </c>
      <c r="E27" s="93">
        <v>0</v>
      </c>
      <c r="F27" s="143">
        <v>0</v>
      </c>
      <c r="G27" s="108">
        <v>0</v>
      </c>
      <c r="H27" s="144">
        <v>0</v>
      </c>
      <c r="I27" s="93">
        <v>0</v>
      </c>
      <c r="J27" s="143">
        <v>0</v>
      </c>
      <c r="K27" s="93">
        <v>0</v>
      </c>
      <c r="L27" s="143">
        <v>0</v>
      </c>
      <c r="M27" s="108">
        <v>0</v>
      </c>
      <c r="N27" s="144">
        <v>0</v>
      </c>
    </row>
    <row r="28" spans="1:14" ht="11.25">
      <c r="A28" s="91"/>
      <c r="B28" t="s">
        <v>104</v>
      </c>
      <c r="C28" s="91">
        <v>2</v>
      </c>
      <c r="D28" s="143">
        <v>1.1428571428571428</v>
      </c>
      <c r="E28" s="93">
        <v>0</v>
      </c>
      <c r="F28" s="143">
        <v>0</v>
      </c>
      <c r="G28" s="108">
        <v>1</v>
      </c>
      <c r="H28" s="144">
        <v>3.571428571428571</v>
      </c>
      <c r="I28" s="93">
        <v>1</v>
      </c>
      <c r="J28" s="143">
        <v>0.5747126436781609</v>
      </c>
      <c r="K28" s="93">
        <v>1</v>
      </c>
      <c r="L28" s="143">
        <v>1.4492753623188406</v>
      </c>
      <c r="M28" s="108">
        <v>0</v>
      </c>
      <c r="N28" s="144">
        <v>0</v>
      </c>
    </row>
    <row r="29" spans="1:14" ht="11.25">
      <c r="A29" s="91"/>
      <c r="B29" t="s">
        <v>105</v>
      </c>
      <c r="C29" s="91">
        <v>4</v>
      </c>
      <c r="D29" s="143">
        <v>2.2857142857142856</v>
      </c>
      <c r="E29" s="93">
        <v>1</v>
      </c>
      <c r="F29" s="143">
        <v>1.7241379310344827</v>
      </c>
      <c r="G29" s="108">
        <v>1</v>
      </c>
      <c r="H29" s="144">
        <v>3.571428571428571</v>
      </c>
      <c r="I29" s="93">
        <v>16</v>
      </c>
      <c r="J29" s="143">
        <v>9.195402298850574</v>
      </c>
      <c r="K29" s="93">
        <v>8</v>
      </c>
      <c r="L29" s="143">
        <v>11.594202898550725</v>
      </c>
      <c r="M29" s="108">
        <v>1</v>
      </c>
      <c r="N29" s="144">
        <v>9.090909090909092</v>
      </c>
    </row>
    <row r="30" spans="1:14" ht="11.25">
      <c r="A30" s="91"/>
      <c r="B30" t="s">
        <v>106</v>
      </c>
      <c r="C30" s="91">
        <v>37</v>
      </c>
      <c r="D30" s="143">
        <v>21.142857142857142</v>
      </c>
      <c r="E30" s="93">
        <v>12</v>
      </c>
      <c r="F30" s="143">
        <v>20.689655172413794</v>
      </c>
      <c r="G30" s="108">
        <v>9</v>
      </c>
      <c r="H30" s="144">
        <v>32.142857142857146</v>
      </c>
      <c r="I30" s="93">
        <v>57</v>
      </c>
      <c r="J30" s="143">
        <v>32.758620689655174</v>
      </c>
      <c r="K30" s="93">
        <v>24</v>
      </c>
      <c r="L30" s="143">
        <v>34.78260869565217</v>
      </c>
      <c r="M30" s="108">
        <v>7</v>
      </c>
      <c r="N30" s="144">
        <v>63.63636363636363</v>
      </c>
    </row>
    <row r="31" spans="1:14" ht="11.25">
      <c r="A31" s="91"/>
      <c r="B31" t="s">
        <v>107</v>
      </c>
      <c r="C31" s="91">
        <v>107</v>
      </c>
      <c r="D31" s="143">
        <v>61.142857142857146</v>
      </c>
      <c r="E31" s="93">
        <v>37</v>
      </c>
      <c r="F31" s="143">
        <v>63.793103448275865</v>
      </c>
      <c r="G31" s="108">
        <v>12</v>
      </c>
      <c r="H31" s="144">
        <v>42.857142857142854</v>
      </c>
      <c r="I31" s="93">
        <v>75</v>
      </c>
      <c r="J31" s="143">
        <v>43.103448275862064</v>
      </c>
      <c r="K31" s="93">
        <v>27</v>
      </c>
      <c r="L31" s="143">
        <v>39.130434782608695</v>
      </c>
      <c r="M31" s="108">
        <v>3</v>
      </c>
      <c r="N31" s="144">
        <v>27.27272727272727</v>
      </c>
    </row>
    <row r="32" spans="1:14" ht="11.25">
      <c r="A32" s="91"/>
      <c r="B32" t="s">
        <v>76</v>
      </c>
      <c r="C32" s="91">
        <v>23</v>
      </c>
      <c r="D32" s="143">
        <v>13.142857142857142</v>
      </c>
      <c r="E32" s="93">
        <v>7</v>
      </c>
      <c r="F32" s="143">
        <v>12.068965517241379</v>
      </c>
      <c r="G32" s="108">
        <v>5</v>
      </c>
      <c r="H32" s="144">
        <v>17.857142857142858</v>
      </c>
      <c r="I32" s="93">
        <v>19</v>
      </c>
      <c r="J32" s="143">
        <v>10.919540229885058</v>
      </c>
      <c r="K32" s="93">
        <v>7</v>
      </c>
      <c r="L32" s="143">
        <v>10.144927536231885</v>
      </c>
      <c r="M32" s="108">
        <v>0</v>
      </c>
      <c r="N32" s="144">
        <v>0</v>
      </c>
    </row>
    <row r="33" spans="1:14" ht="11.25">
      <c r="A33" s="91"/>
      <c r="B33" t="s">
        <v>108</v>
      </c>
      <c r="C33" s="91">
        <v>2</v>
      </c>
      <c r="D33" s="143">
        <v>1.1428571428571428</v>
      </c>
      <c r="E33" s="93">
        <v>1</v>
      </c>
      <c r="F33" s="143">
        <v>1.7241379310344827</v>
      </c>
      <c r="G33" s="108">
        <v>0</v>
      </c>
      <c r="H33" s="144">
        <v>0</v>
      </c>
      <c r="I33" s="93">
        <v>6</v>
      </c>
      <c r="J33" s="143">
        <v>3.4482758620689653</v>
      </c>
      <c r="K33" s="93">
        <v>2</v>
      </c>
      <c r="L33" s="143">
        <v>2.898550724637681</v>
      </c>
      <c r="M33" s="108">
        <v>0</v>
      </c>
      <c r="N33" s="144">
        <v>0</v>
      </c>
    </row>
    <row r="34" spans="1:14" ht="11.25">
      <c r="A34" s="91" t="s">
        <v>86</v>
      </c>
      <c r="B34" t="s">
        <v>73</v>
      </c>
      <c r="C34" s="91">
        <v>0</v>
      </c>
      <c r="D34" s="143">
        <v>0</v>
      </c>
      <c r="E34" s="93">
        <v>0</v>
      </c>
      <c r="F34" s="143">
        <v>0</v>
      </c>
      <c r="G34" s="108">
        <v>0</v>
      </c>
      <c r="H34" s="144">
        <v>0</v>
      </c>
      <c r="I34" s="93">
        <v>0</v>
      </c>
      <c r="J34" s="143">
        <v>0</v>
      </c>
      <c r="K34" s="93">
        <v>0</v>
      </c>
      <c r="L34" s="143">
        <v>0</v>
      </c>
      <c r="M34" s="108">
        <v>0</v>
      </c>
      <c r="N34" s="144">
        <v>0</v>
      </c>
    </row>
    <row r="35" spans="1:14" ht="11.25">
      <c r="A35" s="91"/>
      <c r="B35" t="s">
        <v>104</v>
      </c>
      <c r="C35" s="91">
        <v>10</v>
      </c>
      <c r="D35" s="143">
        <v>7.8125</v>
      </c>
      <c r="E35" s="93">
        <v>1</v>
      </c>
      <c r="F35" s="143">
        <v>9.090909090909092</v>
      </c>
      <c r="G35" s="108">
        <v>1</v>
      </c>
      <c r="H35" s="144">
        <v>12.5</v>
      </c>
      <c r="I35" s="93">
        <v>30</v>
      </c>
      <c r="J35" s="143">
        <v>15.07537688442211</v>
      </c>
      <c r="K35" s="93">
        <v>4</v>
      </c>
      <c r="L35" s="143">
        <v>14.814814814814813</v>
      </c>
      <c r="M35" s="108">
        <v>3</v>
      </c>
      <c r="N35" s="144">
        <v>21.428571428571427</v>
      </c>
    </row>
    <row r="36" spans="1:14" ht="11.25">
      <c r="A36" s="91"/>
      <c r="B36" t="s">
        <v>105</v>
      </c>
      <c r="C36" s="91">
        <v>32</v>
      </c>
      <c r="D36" s="143">
        <v>25</v>
      </c>
      <c r="E36" s="93">
        <v>2</v>
      </c>
      <c r="F36" s="143">
        <v>18.181818181818183</v>
      </c>
      <c r="G36" s="108">
        <v>0</v>
      </c>
      <c r="H36" s="144">
        <v>0</v>
      </c>
      <c r="I36" s="93">
        <v>48</v>
      </c>
      <c r="J36" s="143">
        <v>24.120603015075375</v>
      </c>
      <c r="K36" s="93">
        <v>6</v>
      </c>
      <c r="L36" s="143">
        <v>22.22222222222222</v>
      </c>
      <c r="M36" s="108">
        <v>2</v>
      </c>
      <c r="N36" s="144">
        <v>14.285714285714285</v>
      </c>
    </row>
    <row r="37" spans="1:14" ht="11.25">
      <c r="A37" s="91"/>
      <c r="B37" t="s">
        <v>106</v>
      </c>
      <c r="C37" s="91">
        <v>23</v>
      </c>
      <c r="D37" s="143">
        <v>17.96875</v>
      </c>
      <c r="E37" s="93">
        <v>2</v>
      </c>
      <c r="F37" s="143">
        <v>18.181818181818183</v>
      </c>
      <c r="G37" s="108">
        <v>3</v>
      </c>
      <c r="H37" s="144">
        <v>37.5</v>
      </c>
      <c r="I37" s="93">
        <v>44</v>
      </c>
      <c r="J37" s="143">
        <v>22.110552763819097</v>
      </c>
      <c r="K37" s="93">
        <v>7</v>
      </c>
      <c r="L37" s="143">
        <v>25.925925925925924</v>
      </c>
      <c r="M37" s="108">
        <v>3</v>
      </c>
      <c r="N37" s="144">
        <v>21.428571428571427</v>
      </c>
    </row>
    <row r="38" spans="1:14" ht="11.25">
      <c r="A38" s="91"/>
      <c r="B38" t="s">
        <v>107</v>
      </c>
      <c r="C38" s="91">
        <v>41</v>
      </c>
      <c r="D38" s="143">
        <v>32.03125</v>
      </c>
      <c r="E38" s="93">
        <v>5</v>
      </c>
      <c r="F38" s="143">
        <v>45.45454545454545</v>
      </c>
      <c r="G38" s="108">
        <v>3</v>
      </c>
      <c r="H38" s="144">
        <v>37.5</v>
      </c>
      <c r="I38" s="93">
        <v>50</v>
      </c>
      <c r="J38" s="143">
        <v>25.125628140703515</v>
      </c>
      <c r="K38" s="93">
        <v>10</v>
      </c>
      <c r="L38" s="143">
        <v>37.03703703703704</v>
      </c>
      <c r="M38" s="108">
        <v>4</v>
      </c>
      <c r="N38" s="144">
        <v>28.57142857142857</v>
      </c>
    </row>
    <row r="39" spans="1:14" ht="11.25">
      <c r="A39" s="91"/>
      <c r="B39" t="s">
        <v>76</v>
      </c>
      <c r="C39" s="91">
        <v>4</v>
      </c>
      <c r="D39" s="143">
        <v>3.125</v>
      </c>
      <c r="E39" s="93">
        <v>1</v>
      </c>
      <c r="F39" s="143">
        <v>9.090909090909092</v>
      </c>
      <c r="G39" s="108">
        <v>0</v>
      </c>
      <c r="H39" s="144">
        <v>0</v>
      </c>
      <c r="I39" s="93">
        <v>5</v>
      </c>
      <c r="J39" s="143">
        <v>2.512562814070352</v>
      </c>
      <c r="K39" s="93">
        <v>0</v>
      </c>
      <c r="L39" s="143">
        <v>0</v>
      </c>
      <c r="M39" s="108">
        <v>1</v>
      </c>
      <c r="N39" s="144">
        <v>7.142857142857142</v>
      </c>
    </row>
    <row r="40" spans="1:14" ht="11.25">
      <c r="A40" s="92"/>
      <c r="B40" s="197" t="s">
        <v>108</v>
      </c>
      <c r="C40" s="92">
        <v>18</v>
      </c>
      <c r="D40" s="145">
        <v>14.0625</v>
      </c>
      <c r="E40" s="94">
        <v>0</v>
      </c>
      <c r="F40" s="145">
        <v>0</v>
      </c>
      <c r="G40" s="111">
        <v>1</v>
      </c>
      <c r="H40" s="146">
        <v>12.5</v>
      </c>
      <c r="I40" s="92">
        <v>22</v>
      </c>
      <c r="J40" s="145">
        <v>11.055276381909549</v>
      </c>
      <c r="K40" s="111">
        <v>0</v>
      </c>
      <c r="L40" s="145">
        <v>0</v>
      </c>
      <c r="M40" s="111">
        <v>1</v>
      </c>
      <c r="N40" s="146">
        <v>7.142857142857142</v>
      </c>
    </row>
    <row r="42" ht="11.25"/>
    <row r="43" ht="11.25"/>
    <row r="44" ht="11.25"/>
    <row r="45" ht="11.25"/>
    <row r="46" ht="11.25"/>
  </sheetData>
  <sheetProtection/>
  <mergeCells count="11">
    <mergeCell ref="A1:N1"/>
    <mergeCell ref="C3:D3"/>
    <mergeCell ref="I2:N2"/>
    <mergeCell ref="I3:J3"/>
    <mergeCell ref="K3:L3"/>
    <mergeCell ref="E3:F3"/>
    <mergeCell ref="G3:H3"/>
    <mergeCell ref="M3:N3"/>
    <mergeCell ref="A2:A4"/>
    <mergeCell ref="B2:B4"/>
    <mergeCell ref="C2:H2"/>
  </mergeCells>
  <printOptions horizontalCentered="1"/>
  <pageMargins left="0.75" right="0.75" top="0.61" bottom="0.17" header="0.17" footer="0.17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L23"/>
  <sheetViews>
    <sheetView view="pageBreakPreview" zoomScale="110" zoomScaleNormal="75" zoomScaleSheetLayoutView="110" zoomScalePageLayoutView="0" workbookViewId="0" topLeftCell="A1">
      <selection activeCell="A1" sqref="A1:I1"/>
    </sheetView>
  </sheetViews>
  <sheetFormatPr defaultColWidth="9.28125" defaultRowHeight="12"/>
  <cols>
    <col min="1" max="1" width="9.28125" style="1" customWidth="1"/>
    <col min="2" max="2" width="16.140625" style="1" customWidth="1"/>
    <col min="3" max="16384" width="9.28125" style="1" customWidth="1"/>
  </cols>
  <sheetData>
    <row r="1" spans="1:12" ht="42.75" customHeight="1">
      <c r="A1" s="336" t="s">
        <v>167</v>
      </c>
      <c r="B1" s="336"/>
      <c r="C1" s="336"/>
      <c r="D1" s="336"/>
      <c r="E1" s="336"/>
      <c r="F1" s="336"/>
      <c r="G1" s="336"/>
      <c r="H1" s="336"/>
      <c r="I1" s="336"/>
      <c r="K1" s="66"/>
      <c r="L1" s="66"/>
    </row>
    <row r="2" spans="1:12" ht="11.25">
      <c r="A2" s="53"/>
      <c r="B2" s="291" t="s">
        <v>25</v>
      </c>
      <c r="C2" s="304" t="s">
        <v>11</v>
      </c>
      <c r="D2" s="298"/>
      <c r="E2" s="297" t="s">
        <v>114</v>
      </c>
      <c r="F2" s="298"/>
      <c r="G2" s="258" t="s">
        <v>115</v>
      </c>
      <c r="H2" s="259"/>
      <c r="K2" s="119"/>
      <c r="L2" s="119"/>
    </row>
    <row r="3" spans="1:12" ht="11.25">
      <c r="A3" s="53"/>
      <c r="B3" s="305"/>
      <c r="C3" s="40" t="s">
        <v>26</v>
      </c>
      <c r="D3" s="41" t="s">
        <v>23</v>
      </c>
      <c r="E3" s="40" t="s">
        <v>26</v>
      </c>
      <c r="F3" s="41" t="s">
        <v>23</v>
      </c>
      <c r="G3" s="40" t="s">
        <v>26</v>
      </c>
      <c r="H3" s="147" t="s">
        <v>23</v>
      </c>
      <c r="K3" s="159"/>
      <c r="L3" s="159"/>
    </row>
    <row r="4" spans="1:12" ht="11.25">
      <c r="A4" s="53"/>
      <c r="B4" s="83"/>
      <c r="C4" s="83"/>
      <c r="D4" s="84"/>
      <c r="E4" s="83"/>
      <c r="F4" s="84"/>
      <c r="G4" s="83"/>
      <c r="H4" s="85"/>
      <c r="K4" s="78"/>
      <c r="L4" s="78"/>
    </row>
    <row r="5" spans="1:12" ht="11.25">
      <c r="A5" s="53"/>
      <c r="B5" s="59" t="s">
        <v>14</v>
      </c>
      <c r="C5" s="56"/>
      <c r="D5" s="57"/>
      <c r="E5" s="56"/>
      <c r="F5" s="57"/>
      <c r="G5" s="56"/>
      <c r="H5" s="58"/>
      <c r="K5" s="78"/>
      <c r="L5" s="78"/>
    </row>
    <row r="6" spans="1:12" ht="11.25">
      <c r="A6" s="53"/>
      <c r="B6" s="56" t="s">
        <v>27</v>
      </c>
      <c r="C6" s="150">
        <v>9.051334702258726</v>
      </c>
      <c r="D6" s="151">
        <v>11.842093914876763</v>
      </c>
      <c r="E6" s="150">
        <v>9.075975359342916</v>
      </c>
      <c r="F6" s="151">
        <v>12.076706883175566</v>
      </c>
      <c r="G6" s="150">
        <v>7.452429842573579</v>
      </c>
      <c r="H6" s="150">
        <v>9.689536412329016</v>
      </c>
      <c r="K6" s="160"/>
      <c r="L6" s="160"/>
    </row>
    <row r="7" spans="1:12" ht="11.25">
      <c r="A7" s="53"/>
      <c r="B7" s="56" t="s">
        <v>28</v>
      </c>
      <c r="C7" s="150">
        <v>9.72621492128679</v>
      </c>
      <c r="D7" s="151">
        <v>12.430629206353599</v>
      </c>
      <c r="E7" s="163">
        <v>9.125256673511295</v>
      </c>
      <c r="F7" s="151">
        <v>12.34322511638859</v>
      </c>
      <c r="G7" s="150">
        <v>8.12457221081451</v>
      </c>
      <c r="H7" s="150">
        <v>10.416412585817104</v>
      </c>
      <c r="K7" s="160"/>
      <c r="L7" s="160"/>
    </row>
    <row r="8" spans="1:12" ht="11.25">
      <c r="A8" s="53"/>
      <c r="B8" s="56" t="s">
        <v>29</v>
      </c>
      <c r="C8" s="150">
        <v>8.297056810403832</v>
      </c>
      <c r="D8" s="151">
        <v>11.107241054679932</v>
      </c>
      <c r="E8" s="163">
        <v>9.555099247091032</v>
      </c>
      <c r="F8" s="151">
        <v>11.826017772629681</v>
      </c>
      <c r="G8" s="150">
        <v>6.168377823408624</v>
      </c>
      <c r="H8" s="150">
        <v>8.151864077838141</v>
      </c>
      <c r="K8" s="160"/>
      <c r="L8" s="160"/>
    </row>
    <row r="9" spans="1:12" ht="11.25">
      <c r="A9" s="53"/>
      <c r="B9" s="56" t="s">
        <v>30</v>
      </c>
      <c r="C9" s="254">
        <v>6.75427789185489</v>
      </c>
      <c r="D9" s="151">
        <v>8.665829206425903</v>
      </c>
      <c r="E9" s="163">
        <v>6.887063655030801</v>
      </c>
      <c r="F9" s="151">
        <v>9.468337699733295</v>
      </c>
      <c r="G9" s="150">
        <v>6.992470910335387</v>
      </c>
      <c r="H9" s="150">
        <v>7.852865870661901</v>
      </c>
      <c r="K9" s="160"/>
      <c r="L9" s="160"/>
    </row>
    <row r="10" spans="1:12" ht="11.25">
      <c r="A10" s="53"/>
      <c r="B10" s="56" t="s">
        <v>87</v>
      </c>
      <c r="C10" s="150">
        <v>8.260095824777549</v>
      </c>
      <c r="D10" s="151">
        <v>11.185109772861923</v>
      </c>
      <c r="E10" s="163">
        <v>12.583162217659138</v>
      </c>
      <c r="F10" s="151">
        <v>14.541721112563</v>
      </c>
      <c r="G10" s="198">
        <v>7.853524982888433</v>
      </c>
      <c r="H10" s="150">
        <v>7.08590006844627</v>
      </c>
      <c r="K10" s="160"/>
      <c r="L10" s="160"/>
    </row>
    <row r="11" spans="1:12" ht="11.25">
      <c r="A11" s="53"/>
      <c r="B11" s="56"/>
      <c r="C11" s="152"/>
      <c r="D11" s="153"/>
      <c r="E11" s="152"/>
      <c r="F11" s="153"/>
      <c r="G11" s="152"/>
      <c r="H11" s="154"/>
      <c r="K11" s="161"/>
      <c r="L11" s="161"/>
    </row>
    <row r="12" spans="1:12" ht="11.25">
      <c r="A12" s="53"/>
      <c r="B12" s="59" t="s">
        <v>15</v>
      </c>
      <c r="C12" s="152"/>
      <c r="D12" s="153"/>
      <c r="E12" s="152"/>
      <c r="F12" s="153"/>
      <c r="G12" s="152"/>
      <c r="H12" s="154"/>
      <c r="K12" s="161"/>
      <c r="L12" s="161"/>
    </row>
    <row r="13" spans="1:12" ht="11.25">
      <c r="A13" s="53"/>
      <c r="B13" s="56" t="s">
        <v>27</v>
      </c>
      <c r="C13" s="150">
        <v>9.051334702258726</v>
      </c>
      <c r="D13" s="151">
        <v>11.842093914876763</v>
      </c>
      <c r="E13" s="150">
        <v>9.075975359342916</v>
      </c>
      <c r="F13" s="151">
        <v>11.891912503994993</v>
      </c>
      <c r="G13" s="150">
        <v>7.099247091033539</v>
      </c>
      <c r="H13" s="150">
        <v>9.793862651152176</v>
      </c>
      <c r="K13" s="160"/>
      <c r="L13" s="160"/>
    </row>
    <row r="14" spans="1:12" ht="11.25">
      <c r="A14" s="53"/>
      <c r="B14" s="56" t="s">
        <v>28</v>
      </c>
      <c r="C14" s="150">
        <v>9.639972621492127</v>
      </c>
      <c r="D14" s="151">
        <v>12.598420387221418</v>
      </c>
      <c r="E14" s="150">
        <v>9.273100616016427</v>
      </c>
      <c r="F14" s="151">
        <v>12.478325510207062</v>
      </c>
      <c r="G14" s="150">
        <v>7.983572895277208</v>
      </c>
      <c r="H14" s="150">
        <v>10.598297987901365</v>
      </c>
      <c r="K14" s="160"/>
      <c r="L14" s="160"/>
    </row>
    <row r="15" spans="1:12" ht="11.25">
      <c r="A15" s="53"/>
      <c r="B15" s="56" t="s">
        <v>29</v>
      </c>
      <c r="C15" s="150">
        <v>8.570841889117045</v>
      </c>
      <c r="D15" s="151">
        <v>10.633294624019774</v>
      </c>
      <c r="E15" s="150">
        <v>8.76933607118412</v>
      </c>
      <c r="F15" s="151">
        <v>10.608150214022274</v>
      </c>
      <c r="G15" s="150">
        <v>5.757700205338809</v>
      </c>
      <c r="H15" s="150">
        <v>7.990888090349076</v>
      </c>
      <c r="K15" s="160"/>
      <c r="L15" s="160"/>
    </row>
    <row r="16" spans="1:12" ht="11.25">
      <c r="A16" s="53"/>
      <c r="B16" s="56" t="s">
        <v>30</v>
      </c>
      <c r="C16" s="150">
        <v>6.822724161533197</v>
      </c>
      <c r="D16" s="151">
        <v>8.832051955494014</v>
      </c>
      <c r="E16" s="150">
        <v>7.854893908281999</v>
      </c>
      <c r="F16" s="151">
        <v>9.83610590324277</v>
      </c>
      <c r="G16" s="150">
        <v>3.0718685831622174</v>
      </c>
      <c r="H16" s="150">
        <v>3.1092029120776554</v>
      </c>
      <c r="K16" s="160"/>
      <c r="L16" s="160"/>
    </row>
    <row r="17" spans="1:12" ht="11.25">
      <c r="A17" s="53"/>
      <c r="B17" s="61" t="s">
        <v>87</v>
      </c>
      <c r="C17" s="155">
        <v>8.177960301163587</v>
      </c>
      <c r="D17" s="156">
        <v>10.909950607691874</v>
      </c>
      <c r="E17" s="155">
        <v>8.999315537303216</v>
      </c>
      <c r="F17" s="156">
        <v>11.397453798767966</v>
      </c>
      <c r="G17" s="155">
        <v>8.173853524982889</v>
      </c>
      <c r="H17" s="155">
        <v>9.095726997164368</v>
      </c>
      <c r="K17" s="160"/>
      <c r="L17" s="160"/>
    </row>
    <row r="18" spans="1:12" ht="11.25">
      <c r="A18" s="53"/>
      <c r="B18" s="53"/>
      <c r="C18" s="86"/>
      <c r="D18" s="86"/>
      <c r="E18" s="86"/>
      <c r="F18" s="86"/>
      <c r="G18" s="86"/>
      <c r="H18" s="148"/>
      <c r="I18" s="148"/>
      <c r="J18" s="148"/>
      <c r="K18" s="66"/>
      <c r="L18" s="66"/>
    </row>
    <row r="19" spans="1:7" ht="11.25">
      <c r="A19" s="53"/>
      <c r="B19" s="53"/>
      <c r="C19" s="53"/>
      <c r="D19" s="53"/>
      <c r="E19" s="53"/>
      <c r="F19" s="53"/>
      <c r="G19" s="53"/>
    </row>
    <row r="20" spans="1:7" ht="11.25">
      <c r="A20" s="53"/>
      <c r="B20" s="53"/>
      <c r="C20" s="53"/>
      <c r="D20" s="53"/>
      <c r="E20" s="53"/>
      <c r="F20" s="53"/>
      <c r="G20" s="53"/>
    </row>
    <row r="21" spans="1:7" ht="11.25">
      <c r="A21" s="53"/>
      <c r="B21" s="53"/>
      <c r="C21" s="53"/>
      <c r="D21" s="53"/>
      <c r="E21" s="53"/>
      <c r="F21" s="53"/>
      <c r="G21" s="53"/>
    </row>
    <row r="22" spans="1:7" ht="11.25">
      <c r="A22" s="53"/>
      <c r="B22" s="53"/>
      <c r="C22" s="53"/>
      <c r="D22" s="53"/>
      <c r="E22" s="53"/>
      <c r="F22" s="53"/>
      <c r="G22" s="53"/>
    </row>
    <row r="23" spans="1:7" ht="11.25">
      <c r="A23" s="53"/>
      <c r="B23" s="53"/>
      <c r="C23" s="53"/>
      <c r="D23" s="53"/>
      <c r="E23" s="53"/>
      <c r="F23" s="53"/>
      <c r="G23" s="53"/>
    </row>
    <row r="24" ht="11.25"/>
  </sheetData>
  <sheetProtection/>
  <mergeCells count="5">
    <mergeCell ref="A1:I1"/>
    <mergeCell ref="B2:B3"/>
    <mergeCell ref="C2:D2"/>
    <mergeCell ref="E2:F2"/>
    <mergeCell ref="G2:H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N51"/>
  <sheetViews>
    <sheetView view="pageBreakPreview" zoomScale="90" zoomScaleSheetLayoutView="90" zoomScalePageLayoutView="0" workbookViewId="0" topLeftCell="A1">
      <selection activeCell="A1" sqref="A1:N1"/>
    </sheetView>
  </sheetViews>
  <sheetFormatPr defaultColWidth="9.28125" defaultRowHeight="12"/>
  <cols>
    <col min="1" max="1" width="15.421875" style="1" customWidth="1"/>
    <col min="2" max="2" width="10.00390625" style="1" customWidth="1"/>
    <col min="3" max="5" width="8.28125" style="1" customWidth="1"/>
    <col min="6" max="6" width="10.00390625" style="1" customWidth="1"/>
    <col min="7" max="7" width="8.28125" style="1" customWidth="1"/>
    <col min="8" max="8" width="9.8515625" style="1" customWidth="1"/>
    <col min="9" max="11" width="8.28125" style="1" customWidth="1"/>
    <col min="12" max="12" width="10.140625" style="1" customWidth="1"/>
    <col min="13" max="13" width="8.28125" style="1" customWidth="1"/>
    <col min="14" max="14" width="9.8515625" style="1" customWidth="1"/>
    <col min="15" max="16384" width="9.28125" style="1" customWidth="1"/>
  </cols>
  <sheetData>
    <row r="1" spans="1:14" ht="34.5" customHeight="1">
      <c r="A1" s="336" t="s">
        <v>168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1.25">
      <c r="A2" s="288" t="s">
        <v>65</v>
      </c>
      <c r="B2" s="273" t="s">
        <v>98</v>
      </c>
      <c r="C2" s="260" t="s">
        <v>90</v>
      </c>
      <c r="D2" s="261"/>
      <c r="E2" s="261"/>
      <c r="F2" s="261"/>
      <c r="G2" s="261"/>
      <c r="H2" s="259"/>
      <c r="I2" s="260" t="s">
        <v>91</v>
      </c>
      <c r="J2" s="261"/>
      <c r="K2" s="261"/>
      <c r="L2" s="261"/>
      <c r="M2" s="261"/>
      <c r="N2" s="259"/>
    </row>
    <row r="3" spans="1:14" ht="11.25">
      <c r="A3" s="288"/>
      <c r="B3" s="264"/>
      <c r="C3" s="260" t="s">
        <v>11</v>
      </c>
      <c r="D3" s="268"/>
      <c r="E3" s="261" t="s">
        <v>114</v>
      </c>
      <c r="F3" s="268"/>
      <c r="G3" s="258" t="s">
        <v>115</v>
      </c>
      <c r="H3" s="259"/>
      <c r="I3" s="260" t="s">
        <v>11</v>
      </c>
      <c r="J3" s="268"/>
      <c r="K3" s="261" t="s">
        <v>114</v>
      </c>
      <c r="L3" s="268"/>
      <c r="M3" s="258" t="s">
        <v>115</v>
      </c>
      <c r="N3" s="259"/>
    </row>
    <row r="4" spans="1:14" ht="11.25">
      <c r="A4" s="288"/>
      <c r="B4" s="266"/>
      <c r="C4" s="89" t="s">
        <v>7</v>
      </c>
      <c r="D4" s="90" t="s">
        <v>8</v>
      </c>
      <c r="E4" s="88" t="s">
        <v>7</v>
      </c>
      <c r="F4" s="90" t="s">
        <v>8</v>
      </c>
      <c r="G4" s="124" t="s">
        <v>7</v>
      </c>
      <c r="H4" s="89" t="s">
        <v>8</v>
      </c>
      <c r="I4" s="89" t="s">
        <v>7</v>
      </c>
      <c r="J4" s="90" t="s">
        <v>8</v>
      </c>
      <c r="K4" s="88" t="s">
        <v>7</v>
      </c>
      <c r="L4" s="87" t="s">
        <v>8</v>
      </c>
      <c r="M4" s="124" t="s">
        <v>7</v>
      </c>
      <c r="N4" s="89" t="s">
        <v>8</v>
      </c>
    </row>
    <row r="5" spans="1:14" ht="11.25">
      <c r="A5" s="125"/>
      <c r="B5" s="132"/>
      <c r="C5" s="126"/>
      <c r="D5" s="113"/>
      <c r="E5" s="129"/>
      <c r="F5" s="127"/>
      <c r="G5" s="128"/>
      <c r="H5" s="114"/>
      <c r="I5" s="126"/>
      <c r="J5" s="113"/>
      <c r="K5" s="93"/>
      <c r="L5" s="103"/>
      <c r="M5" s="128"/>
      <c r="N5" s="114"/>
    </row>
    <row r="6" spans="1:14" ht="11.25">
      <c r="A6" s="91" t="s">
        <v>71</v>
      </c>
      <c r="B6" s="91" t="s">
        <v>92</v>
      </c>
      <c r="C6" s="91">
        <v>55</v>
      </c>
      <c r="D6" s="143">
        <v>2.0302694721299375</v>
      </c>
      <c r="E6" s="93">
        <v>18</v>
      </c>
      <c r="F6" s="143">
        <v>1.8054162487462388</v>
      </c>
      <c r="G6" s="108">
        <v>10</v>
      </c>
      <c r="H6" s="144">
        <v>2.6178010471204187</v>
      </c>
      <c r="I6" s="91">
        <v>55</v>
      </c>
      <c r="J6" s="143">
        <v>2.0302694721299375</v>
      </c>
      <c r="K6" s="93">
        <v>16</v>
      </c>
      <c r="L6" s="143">
        <v>1.5873015873015872</v>
      </c>
      <c r="M6" s="108">
        <v>11</v>
      </c>
      <c r="N6" s="144">
        <v>3.2448377581120944</v>
      </c>
    </row>
    <row r="7" spans="1:14" ht="11.25">
      <c r="A7" s="91"/>
      <c r="B7" s="130" t="s">
        <v>93</v>
      </c>
      <c r="C7" s="91">
        <v>681</v>
      </c>
      <c r="D7" s="143">
        <v>25.13842746400886</v>
      </c>
      <c r="E7" s="93">
        <v>257</v>
      </c>
      <c r="F7" s="143">
        <v>25.77733199598796</v>
      </c>
      <c r="G7" s="108">
        <v>111</v>
      </c>
      <c r="H7" s="144">
        <v>29.05759162303665</v>
      </c>
      <c r="I7" s="91">
        <v>681</v>
      </c>
      <c r="J7" s="143">
        <v>25.13842746400886</v>
      </c>
      <c r="K7" s="93">
        <v>256</v>
      </c>
      <c r="L7" s="143">
        <v>25.396825396825395</v>
      </c>
      <c r="M7" s="108">
        <v>98</v>
      </c>
      <c r="N7" s="144">
        <v>28.908554572271388</v>
      </c>
    </row>
    <row r="8" spans="1:14" ht="11.25">
      <c r="A8" s="91"/>
      <c r="B8" s="130" t="s">
        <v>94</v>
      </c>
      <c r="C8" s="91">
        <v>686</v>
      </c>
      <c r="D8" s="143">
        <v>25.32299741602067</v>
      </c>
      <c r="E8" s="93">
        <v>251</v>
      </c>
      <c r="F8" s="143">
        <v>25.175526579739216</v>
      </c>
      <c r="G8" s="108">
        <v>117</v>
      </c>
      <c r="H8" s="144">
        <v>30.628272251308903</v>
      </c>
      <c r="I8" s="91">
        <v>686</v>
      </c>
      <c r="J8" s="143">
        <v>25.32299741602067</v>
      </c>
      <c r="K8" s="93">
        <v>260</v>
      </c>
      <c r="L8" s="143">
        <v>25.793650793650798</v>
      </c>
      <c r="M8" s="108">
        <v>102</v>
      </c>
      <c r="N8" s="144">
        <v>30.08849557522124</v>
      </c>
    </row>
    <row r="9" spans="1:14" ht="11.25">
      <c r="A9" s="91"/>
      <c r="B9" s="130" t="s">
        <v>95</v>
      </c>
      <c r="C9" s="91">
        <v>464</v>
      </c>
      <c r="D9" s="143">
        <v>17.128091546696197</v>
      </c>
      <c r="E9" s="93">
        <v>164</v>
      </c>
      <c r="F9" s="143">
        <v>16.449348044132396</v>
      </c>
      <c r="G9" s="108">
        <v>66</v>
      </c>
      <c r="H9" s="144">
        <v>17.277486910994764</v>
      </c>
      <c r="I9" s="91">
        <v>464</v>
      </c>
      <c r="J9" s="143">
        <v>17.128091546696197</v>
      </c>
      <c r="K9" s="93">
        <v>165</v>
      </c>
      <c r="L9" s="143">
        <v>16.36904761904762</v>
      </c>
      <c r="M9" s="108">
        <v>60</v>
      </c>
      <c r="N9" s="144">
        <v>17.699115044247787</v>
      </c>
    </row>
    <row r="10" spans="1:14" ht="11.25">
      <c r="A10" s="91"/>
      <c r="B10" s="130" t="s">
        <v>96</v>
      </c>
      <c r="C10" s="91">
        <v>273</v>
      </c>
      <c r="D10" s="143">
        <v>10.077519379844961</v>
      </c>
      <c r="E10" s="93">
        <v>98</v>
      </c>
      <c r="F10" s="143">
        <v>9.829488465396189</v>
      </c>
      <c r="G10" s="108">
        <v>34</v>
      </c>
      <c r="H10" s="144">
        <v>8.900523560209423</v>
      </c>
      <c r="I10" s="91">
        <v>273</v>
      </c>
      <c r="J10" s="143">
        <v>10.077519379844961</v>
      </c>
      <c r="K10" s="93">
        <v>105</v>
      </c>
      <c r="L10" s="143">
        <v>10.416666666666668</v>
      </c>
      <c r="M10" s="108">
        <v>26</v>
      </c>
      <c r="N10" s="144">
        <v>7.669616519174041</v>
      </c>
    </row>
    <row r="11" spans="1:14" ht="11.25">
      <c r="A11" s="91"/>
      <c r="B11" s="130" t="s">
        <v>74</v>
      </c>
      <c r="C11" s="91">
        <v>212</v>
      </c>
      <c r="D11" s="143">
        <v>7.825765965300849</v>
      </c>
      <c r="E11" s="93">
        <v>88</v>
      </c>
      <c r="F11" s="143">
        <v>8.826479438314944</v>
      </c>
      <c r="G11" s="108">
        <v>21</v>
      </c>
      <c r="H11" s="144">
        <v>5.49738219895288</v>
      </c>
      <c r="I11" s="91">
        <v>212</v>
      </c>
      <c r="J11" s="143">
        <v>7.825765965300849</v>
      </c>
      <c r="K11" s="93">
        <v>91</v>
      </c>
      <c r="L11" s="143">
        <v>9.027777777777777</v>
      </c>
      <c r="M11" s="108">
        <v>17</v>
      </c>
      <c r="N11" s="144">
        <v>5.014749262536873</v>
      </c>
    </row>
    <row r="12" spans="1:14" ht="11.25">
      <c r="A12" s="91"/>
      <c r="B12" s="130" t="s">
        <v>75</v>
      </c>
      <c r="C12" s="91">
        <v>142</v>
      </c>
      <c r="D12" s="143">
        <v>5.241786637135474</v>
      </c>
      <c r="E12" s="93">
        <v>56</v>
      </c>
      <c r="F12" s="143">
        <v>5.616850551654965</v>
      </c>
      <c r="G12" s="108">
        <v>12</v>
      </c>
      <c r="H12" s="144">
        <v>3.1413612565445024</v>
      </c>
      <c r="I12" s="91">
        <v>142</v>
      </c>
      <c r="J12" s="143">
        <v>5.241786637135474</v>
      </c>
      <c r="K12" s="93">
        <v>55</v>
      </c>
      <c r="L12" s="143">
        <v>5.4563492063492065</v>
      </c>
      <c r="M12" s="108">
        <v>15</v>
      </c>
      <c r="N12" s="144">
        <v>4.424778761061947</v>
      </c>
    </row>
    <row r="13" spans="1:14" ht="11.25">
      <c r="A13" s="91"/>
      <c r="B13" s="91" t="s">
        <v>97</v>
      </c>
      <c r="C13" s="91">
        <v>144</v>
      </c>
      <c r="D13" s="143">
        <v>5.3156146179401995</v>
      </c>
      <c r="E13" s="93">
        <v>57</v>
      </c>
      <c r="F13" s="143">
        <v>5.717151454363089</v>
      </c>
      <c r="G13" s="108">
        <v>7</v>
      </c>
      <c r="H13" s="144">
        <v>1.832460732984293</v>
      </c>
      <c r="I13" s="91">
        <v>144</v>
      </c>
      <c r="J13" s="143">
        <v>5.3156146179401995</v>
      </c>
      <c r="K13" s="93">
        <v>50</v>
      </c>
      <c r="L13" s="143">
        <v>4.9603174603174605</v>
      </c>
      <c r="M13" s="108">
        <v>7</v>
      </c>
      <c r="N13" s="144">
        <v>2.0648967551622417</v>
      </c>
    </row>
    <row r="14" spans="1:14" ht="11.25">
      <c r="A14" s="91"/>
      <c r="B14" s="91" t="s">
        <v>86</v>
      </c>
      <c r="C14" s="91">
        <v>52</v>
      </c>
      <c r="D14" s="143">
        <v>1.9195275009228498</v>
      </c>
      <c r="E14" s="93">
        <v>8</v>
      </c>
      <c r="F14" s="143">
        <v>0.802407221664995</v>
      </c>
      <c r="G14" s="108">
        <v>4</v>
      </c>
      <c r="H14" s="144">
        <v>1.0471204188481675</v>
      </c>
      <c r="I14" s="91">
        <v>52</v>
      </c>
      <c r="J14" s="143">
        <v>1.9195275009228498</v>
      </c>
      <c r="K14" s="93">
        <v>10</v>
      </c>
      <c r="L14" s="143">
        <v>0.992063492063492</v>
      </c>
      <c r="M14" s="108">
        <v>3</v>
      </c>
      <c r="N14" s="144">
        <v>0.8849557522123894</v>
      </c>
    </row>
    <row r="15" spans="1:14" ht="11.25">
      <c r="A15" s="91" t="s">
        <v>67</v>
      </c>
      <c r="B15" s="91" t="s">
        <v>92</v>
      </c>
      <c r="C15" s="91">
        <v>28</v>
      </c>
      <c r="D15" s="143">
        <v>1.549529607083564</v>
      </c>
      <c r="E15" s="93">
        <v>11</v>
      </c>
      <c r="F15" s="143">
        <v>1.5918958031837915</v>
      </c>
      <c r="G15" s="108">
        <v>5</v>
      </c>
      <c r="H15" s="144">
        <v>1.8867924528301887</v>
      </c>
      <c r="I15" s="91">
        <v>28</v>
      </c>
      <c r="J15" s="143">
        <v>1.5659955257270695</v>
      </c>
      <c r="K15" s="93">
        <v>11</v>
      </c>
      <c r="L15" s="143">
        <v>1.5558698727015559</v>
      </c>
      <c r="M15" s="108">
        <v>5</v>
      </c>
      <c r="N15" s="144">
        <v>2.0161290322580645</v>
      </c>
    </row>
    <row r="16" spans="1:14" ht="11.25">
      <c r="A16" s="91"/>
      <c r="B16" s="130" t="s">
        <v>93</v>
      </c>
      <c r="C16" s="91">
        <v>428</v>
      </c>
      <c r="D16" s="143">
        <v>23.685666851134478</v>
      </c>
      <c r="E16" s="93">
        <v>169</v>
      </c>
      <c r="F16" s="143">
        <v>24.457308248914618</v>
      </c>
      <c r="G16" s="108">
        <v>72</v>
      </c>
      <c r="H16" s="144">
        <v>27.169811320754718</v>
      </c>
      <c r="I16" s="91">
        <v>415</v>
      </c>
      <c r="J16" s="143">
        <v>23.210290827740494</v>
      </c>
      <c r="K16" s="93">
        <v>176</v>
      </c>
      <c r="L16" s="143">
        <v>24.893917963224894</v>
      </c>
      <c r="M16" s="108">
        <v>62</v>
      </c>
      <c r="N16" s="144">
        <v>25</v>
      </c>
    </row>
    <row r="17" spans="1:14" ht="11.25">
      <c r="A17" s="91"/>
      <c r="B17" s="130" t="s">
        <v>94</v>
      </c>
      <c r="C17" s="91">
        <v>451</v>
      </c>
      <c r="D17" s="143">
        <v>24.958494742667405</v>
      </c>
      <c r="E17" s="93">
        <v>184</v>
      </c>
      <c r="F17" s="143">
        <v>26.62807525325615</v>
      </c>
      <c r="G17" s="108">
        <v>81</v>
      </c>
      <c r="H17" s="144">
        <v>30.566037735849054</v>
      </c>
      <c r="I17" s="91">
        <v>461</v>
      </c>
      <c r="J17" s="143">
        <v>25.782997762863534</v>
      </c>
      <c r="K17" s="93">
        <v>177</v>
      </c>
      <c r="L17" s="143">
        <v>25.035360678925034</v>
      </c>
      <c r="M17" s="108">
        <v>80</v>
      </c>
      <c r="N17" s="144">
        <v>32.25806451612903</v>
      </c>
    </row>
    <row r="18" spans="1:14" ht="11.25">
      <c r="A18" s="91"/>
      <c r="B18" s="130" t="s">
        <v>95</v>
      </c>
      <c r="C18" s="91">
        <v>314</v>
      </c>
      <c r="D18" s="143">
        <v>17.376867736579968</v>
      </c>
      <c r="E18" s="93">
        <v>108</v>
      </c>
      <c r="F18" s="143">
        <v>15.629522431259044</v>
      </c>
      <c r="G18" s="108">
        <v>46</v>
      </c>
      <c r="H18" s="144">
        <v>17.358490566037734</v>
      </c>
      <c r="I18" s="91">
        <v>294</v>
      </c>
      <c r="J18" s="143">
        <v>16.44295302013423</v>
      </c>
      <c r="K18" s="93">
        <v>111</v>
      </c>
      <c r="L18" s="143">
        <v>15.700141442715701</v>
      </c>
      <c r="M18" s="108">
        <v>46</v>
      </c>
      <c r="N18" s="144">
        <v>18.548387096774192</v>
      </c>
    </row>
    <row r="19" spans="1:14" ht="11.25">
      <c r="A19" s="91"/>
      <c r="B19" s="130" t="s">
        <v>96</v>
      </c>
      <c r="C19" s="91">
        <v>196</v>
      </c>
      <c r="D19" s="143">
        <v>10.846707249584947</v>
      </c>
      <c r="E19" s="93">
        <v>66</v>
      </c>
      <c r="F19" s="143">
        <v>9.55137481910275</v>
      </c>
      <c r="G19" s="108">
        <v>27</v>
      </c>
      <c r="H19" s="144">
        <v>10.18867924528302</v>
      </c>
      <c r="I19" s="91">
        <v>187</v>
      </c>
      <c r="J19" s="143">
        <v>10.458612975391498</v>
      </c>
      <c r="K19" s="93">
        <v>69</v>
      </c>
      <c r="L19" s="143">
        <v>9.759547383309759</v>
      </c>
      <c r="M19" s="108">
        <v>20</v>
      </c>
      <c r="N19" s="144">
        <v>8.064516129032258</v>
      </c>
    </row>
    <row r="20" spans="1:14" ht="11.25">
      <c r="A20" s="91"/>
      <c r="B20" s="130" t="s">
        <v>74</v>
      </c>
      <c r="C20" s="91">
        <v>153</v>
      </c>
      <c r="D20" s="143">
        <v>8.467072495849475</v>
      </c>
      <c r="E20" s="93">
        <v>63</v>
      </c>
      <c r="F20" s="143">
        <v>9.117221418234443</v>
      </c>
      <c r="G20" s="108">
        <v>16</v>
      </c>
      <c r="H20" s="144">
        <v>6.037735849056604</v>
      </c>
      <c r="I20" s="91">
        <v>159</v>
      </c>
      <c r="J20" s="143">
        <v>8.89261744966443</v>
      </c>
      <c r="K20" s="93">
        <v>70</v>
      </c>
      <c r="L20" s="143">
        <v>9.900990099009901</v>
      </c>
      <c r="M20" s="108">
        <v>14</v>
      </c>
      <c r="N20" s="144">
        <v>5.64516129032258</v>
      </c>
    </row>
    <row r="21" spans="1:14" ht="11.25">
      <c r="A21" s="91"/>
      <c r="B21" s="130" t="s">
        <v>75</v>
      </c>
      <c r="C21" s="91">
        <v>107</v>
      </c>
      <c r="D21" s="143">
        <v>5.9214167127836195</v>
      </c>
      <c r="E21" s="93">
        <v>44</v>
      </c>
      <c r="F21" s="143">
        <v>6.367583212735166</v>
      </c>
      <c r="G21" s="108">
        <v>11</v>
      </c>
      <c r="H21" s="144">
        <v>4.150943396226415</v>
      </c>
      <c r="I21" s="91">
        <v>105</v>
      </c>
      <c r="J21" s="143">
        <v>5.87248322147651</v>
      </c>
      <c r="K21" s="93">
        <v>46</v>
      </c>
      <c r="L21" s="143">
        <v>6.506364922206506</v>
      </c>
      <c r="M21" s="108">
        <v>13</v>
      </c>
      <c r="N21" s="144">
        <v>5.241935483870968</v>
      </c>
    </row>
    <row r="22" spans="1:14" ht="11.25">
      <c r="A22" s="104"/>
      <c r="B22" s="91" t="s">
        <v>97</v>
      </c>
      <c r="C22" s="91">
        <v>105</v>
      </c>
      <c r="D22" s="143">
        <v>5.810736026563364</v>
      </c>
      <c r="E22" s="93">
        <v>41</v>
      </c>
      <c r="F22" s="143">
        <v>5.933429811866859</v>
      </c>
      <c r="G22" s="108">
        <v>6</v>
      </c>
      <c r="H22" s="144">
        <v>2.2641509433962264</v>
      </c>
      <c r="I22" s="91">
        <v>117</v>
      </c>
      <c r="J22" s="143">
        <v>6.543624161073826</v>
      </c>
      <c r="K22" s="93">
        <v>43</v>
      </c>
      <c r="L22" s="143">
        <v>6.082036775106082</v>
      </c>
      <c r="M22" s="108">
        <v>7</v>
      </c>
      <c r="N22" s="144">
        <v>2.82258064516129</v>
      </c>
    </row>
    <row r="23" spans="1:14" ht="11.25">
      <c r="A23" s="104"/>
      <c r="B23" s="91" t="s">
        <v>86</v>
      </c>
      <c r="C23" s="91">
        <v>25</v>
      </c>
      <c r="D23" s="143">
        <v>1.3835085777531821</v>
      </c>
      <c r="E23" s="93">
        <v>5</v>
      </c>
      <c r="F23" s="143">
        <v>0.723589001447178</v>
      </c>
      <c r="G23" s="108">
        <v>1</v>
      </c>
      <c r="H23" s="144">
        <v>0.37735849056603776</v>
      </c>
      <c r="I23" s="91">
        <v>22</v>
      </c>
      <c r="J23" s="143">
        <v>1.2304250559284116</v>
      </c>
      <c r="K23" s="93">
        <v>4</v>
      </c>
      <c r="L23" s="143">
        <v>0.5657708628005658</v>
      </c>
      <c r="M23" s="108">
        <v>1</v>
      </c>
      <c r="N23" s="144">
        <v>0.4032258064516129</v>
      </c>
    </row>
    <row r="24" spans="1:14" ht="11.25">
      <c r="A24" s="91" t="s">
        <v>88</v>
      </c>
      <c r="B24" s="91" t="s">
        <v>92</v>
      </c>
      <c r="C24" s="91">
        <v>14</v>
      </c>
      <c r="D24" s="143">
        <v>2.337228714524207</v>
      </c>
      <c r="E24" s="93">
        <v>5</v>
      </c>
      <c r="F24" s="143">
        <v>2.109704641350211</v>
      </c>
      <c r="G24" s="108">
        <v>2</v>
      </c>
      <c r="H24" s="144">
        <v>2.4691358024691357</v>
      </c>
      <c r="I24" s="91">
        <v>13</v>
      </c>
      <c r="J24" s="143">
        <v>2.3722627737226274</v>
      </c>
      <c r="K24" s="93">
        <v>4</v>
      </c>
      <c r="L24" s="143">
        <v>1.951219512195122</v>
      </c>
      <c r="M24" s="108">
        <v>4</v>
      </c>
      <c r="N24" s="144">
        <v>6.0606060606060606</v>
      </c>
    </row>
    <row r="25" spans="1:14" ht="11.25">
      <c r="A25" s="91"/>
      <c r="B25" s="130" t="s">
        <v>93</v>
      </c>
      <c r="C25" s="91">
        <v>166</v>
      </c>
      <c r="D25" s="143">
        <v>27.712854757929883</v>
      </c>
      <c r="E25" s="93">
        <v>64</v>
      </c>
      <c r="F25" s="143">
        <v>27.004219409282697</v>
      </c>
      <c r="G25" s="108">
        <v>30</v>
      </c>
      <c r="H25" s="144">
        <v>37.03703703703704</v>
      </c>
      <c r="I25" s="91">
        <v>153</v>
      </c>
      <c r="J25" s="143">
        <v>27.919708029197082</v>
      </c>
      <c r="K25" s="93">
        <v>56</v>
      </c>
      <c r="L25" s="143">
        <v>27.31707317073171</v>
      </c>
      <c r="M25" s="108">
        <v>25</v>
      </c>
      <c r="N25" s="144">
        <v>37.878787878787875</v>
      </c>
    </row>
    <row r="26" spans="1:14" ht="11.25">
      <c r="A26" s="91"/>
      <c r="B26" s="130" t="s">
        <v>94</v>
      </c>
      <c r="C26" s="91">
        <v>155</v>
      </c>
      <c r="D26" s="143">
        <v>25.87646076794658</v>
      </c>
      <c r="E26" s="93">
        <v>50</v>
      </c>
      <c r="F26" s="143">
        <v>21.09704641350211</v>
      </c>
      <c r="G26" s="108">
        <v>24</v>
      </c>
      <c r="H26" s="144">
        <v>29.629629629629626</v>
      </c>
      <c r="I26" s="91">
        <v>131</v>
      </c>
      <c r="J26" s="143">
        <v>23.905109489051096</v>
      </c>
      <c r="K26" s="93">
        <v>50</v>
      </c>
      <c r="L26" s="143">
        <v>24.390243902439025</v>
      </c>
      <c r="M26" s="108">
        <v>16</v>
      </c>
      <c r="N26" s="144">
        <v>24.242424242424242</v>
      </c>
    </row>
    <row r="27" spans="1:14" ht="11.25">
      <c r="A27" s="91"/>
      <c r="B27" s="130" t="s">
        <v>95</v>
      </c>
      <c r="C27" s="91">
        <v>94</v>
      </c>
      <c r="D27" s="143">
        <v>15.692821368948248</v>
      </c>
      <c r="E27" s="93">
        <v>45</v>
      </c>
      <c r="F27" s="143">
        <v>18.9873417721519</v>
      </c>
      <c r="G27" s="108">
        <v>11</v>
      </c>
      <c r="H27" s="144">
        <v>13.580246913580247</v>
      </c>
      <c r="I27" s="91">
        <v>101</v>
      </c>
      <c r="J27" s="143">
        <v>18.43065693430657</v>
      </c>
      <c r="K27" s="93">
        <v>36</v>
      </c>
      <c r="L27" s="143">
        <v>17.560975609756095</v>
      </c>
      <c r="M27" s="108">
        <v>9</v>
      </c>
      <c r="N27" s="144">
        <v>13.636363636363635</v>
      </c>
    </row>
    <row r="28" spans="1:14" ht="11.25">
      <c r="A28" s="91"/>
      <c r="B28" s="130" t="s">
        <v>96</v>
      </c>
      <c r="C28" s="91">
        <v>61</v>
      </c>
      <c r="D28" s="143">
        <v>10.18363939899833</v>
      </c>
      <c r="E28" s="93">
        <v>29</v>
      </c>
      <c r="F28" s="143">
        <v>12.236286919831224</v>
      </c>
      <c r="G28" s="108">
        <v>5</v>
      </c>
      <c r="H28" s="144">
        <v>6.172839506172839</v>
      </c>
      <c r="I28" s="91">
        <v>65</v>
      </c>
      <c r="J28" s="143">
        <v>11.861313868613138</v>
      </c>
      <c r="K28" s="93">
        <v>30</v>
      </c>
      <c r="L28" s="143">
        <v>14.634146341463413</v>
      </c>
      <c r="M28" s="108">
        <v>6</v>
      </c>
      <c r="N28" s="144">
        <v>9.090909090909092</v>
      </c>
    </row>
    <row r="29" spans="1:14" ht="11.25">
      <c r="A29" s="91"/>
      <c r="B29" s="130" t="s">
        <v>74</v>
      </c>
      <c r="C29" s="91">
        <v>40</v>
      </c>
      <c r="D29" s="143">
        <v>6.67779632721202</v>
      </c>
      <c r="E29" s="93">
        <v>20</v>
      </c>
      <c r="F29" s="143">
        <v>8.438818565400844</v>
      </c>
      <c r="G29" s="108">
        <v>5</v>
      </c>
      <c r="H29" s="144">
        <v>6.172839506172839</v>
      </c>
      <c r="I29" s="91">
        <v>34</v>
      </c>
      <c r="J29" s="143">
        <v>6.204379562043796</v>
      </c>
      <c r="K29" s="93">
        <v>15</v>
      </c>
      <c r="L29" s="143">
        <v>7.317073170731707</v>
      </c>
      <c r="M29" s="108">
        <v>2</v>
      </c>
      <c r="N29" s="144">
        <v>3.0303030303030303</v>
      </c>
    </row>
    <row r="30" spans="1:14" ht="11.25">
      <c r="A30" s="91"/>
      <c r="B30" s="130" t="s">
        <v>75</v>
      </c>
      <c r="C30" s="91">
        <v>25</v>
      </c>
      <c r="D30" s="143">
        <v>4.173622704507513</v>
      </c>
      <c r="E30" s="93">
        <v>7</v>
      </c>
      <c r="F30" s="143">
        <v>2.9535864978902953</v>
      </c>
      <c r="G30" s="108">
        <v>1</v>
      </c>
      <c r="H30" s="144">
        <v>1.2345679012345678</v>
      </c>
      <c r="I30" s="91">
        <v>26</v>
      </c>
      <c r="J30" s="143">
        <v>4.744525547445255</v>
      </c>
      <c r="K30" s="93">
        <v>6</v>
      </c>
      <c r="L30" s="143">
        <v>2.9268292682926833</v>
      </c>
      <c r="M30" s="108">
        <v>2</v>
      </c>
      <c r="N30" s="144">
        <v>3.0303030303030303</v>
      </c>
    </row>
    <row r="31" spans="1:14" ht="11.25">
      <c r="A31" s="104"/>
      <c r="B31" s="91" t="s">
        <v>97</v>
      </c>
      <c r="C31" s="91">
        <v>31</v>
      </c>
      <c r="D31" s="143">
        <v>5.175292153589315</v>
      </c>
      <c r="E31" s="93">
        <v>14</v>
      </c>
      <c r="F31" s="143">
        <v>5.9071729957805905</v>
      </c>
      <c r="G31" s="108">
        <v>1</v>
      </c>
      <c r="H31" s="144">
        <v>1.2345679012345678</v>
      </c>
      <c r="I31" s="91">
        <v>11</v>
      </c>
      <c r="J31" s="143">
        <v>2.0072992700729926</v>
      </c>
      <c r="K31" s="93">
        <v>4</v>
      </c>
      <c r="L31" s="143">
        <v>1.951219512195122</v>
      </c>
      <c r="M31" s="108">
        <v>0</v>
      </c>
      <c r="N31" s="144">
        <v>0</v>
      </c>
    </row>
    <row r="32" spans="1:14" ht="11.25">
      <c r="A32" s="91"/>
      <c r="B32" s="91" t="s">
        <v>86</v>
      </c>
      <c r="C32" s="91">
        <v>13</v>
      </c>
      <c r="D32" s="143">
        <v>2.1702838063439067</v>
      </c>
      <c r="E32" s="93">
        <v>3</v>
      </c>
      <c r="F32" s="143">
        <v>1.2658227848101267</v>
      </c>
      <c r="G32" s="108">
        <v>2</v>
      </c>
      <c r="H32" s="144">
        <v>2.4691358024691357</v>
      </c>
      <c r="I32" s="91">
        <v>14</v>
      </c>
      <c r="J32" s="143">
        <v>2.5547445255474455</v>
      </c>
      <c r="K32" s="93">
        <v>4</v>
      </c>
      <c r="L32" s="143">
        <v>1.951219512195122</v>
      </c>
      <c r="M32" s="108">
        <v>2</v>
      </c>
      <c r="N32" s="144">
        <v>3.0303030303030303</v>
      </c>
    </row>
    <row r="33" spans="1:14" ht="11.25">
      <c r="A33" s="91" t="s">
        <v>99</v>
      </c>
      <c r="B33" s="91" t="s">
        <v>92</v>
      </c>
      <c r="C33" s="91">
        <v>6</v>
      </c>
      <c r="D33" s="143">
        <v>3.428571428571429</v>
      </c>
      <c r="E33" s="93">
        <v>2</v>
      </c>
      <c r="F33" s="143">
        <v>3.4482758620689653</v>
      </c>
      <c r="G33" s="108">
        <v>2</v>
      </c>
      <c r="H33" s="144">
        <v>7.142857142857142</v>
      </c>
      <c r="I33" s="91">
        <v>7</v>
      </c>
      <c r="J33" s="143">
        <v>4.022988505747127</v>
      </c>
      <c r="K33" s="93">
        <v>1</v>
      </c>
      <c r="L33" s="143">
        <v>1.4492753623188406</v>
      </c>
      <c r="M33" s="108">
        <v>1</v>
      </c>
      <c r="N33" s="144">
        <v>9.090909090909092</v>
      </c>
    </row>
    <row r="34" spans="1:14" ht="11.25">
      <c r="A34" s="91" t="s">
        <v>100</v>
      </c>
      <c r="B34" s="130" t="s">
        <v>93</v>
      </c>
      <c r="C34" s="91">
        <v>58</v>
      </c>
      <c r="D34" s="143">
        <v>33.14285714285714</v>
      </c>
      <c r="E34" s="93">
        <v>20</v>
      </c>
      <c r="F34" s="143">
        <v>34.48275862068966</v>
      </c>
      <c r="G34" s="108">
        <v>8</v>
      </c>
      <c r="H34" s="144">
        <v>28.57142857142857</v>
      </c>
      <c r="I34" s="91">
        <v>58</v>
      </c>
      <c r="J34" s="143">
        <v>33.33333333333333</v>
      </c>
      <c r="K34" s="93">
        <v>17</v>
      </c>
      <c r="L34" s="143">
        <v>24.637681159420293</v>
      </c>
      <c r="M34" s="108">
        <v>8</v>
      </c>
      <c r="N34" s="144">
        <v>72.72727272727273</v>
      </c>
    </row>
    <row r="35" spans="1:14" ht="11.25">
      <c r="A35" s="91"/>
      <c r="B35" s="130" t="s">
        <v>94</v>
      </c>
      <c r="C35" s="91">
        <v>48</v>
      </c>
      <c r="D35" s="143">
        <v>27.42857142857143</v>
      </c>
      <c r="E35" s="93">
        <v>16</v>
      </c>
      <c r="F35" s="143">
        <v>27.586206896551722</v>
      </c>
      <c r="G35" s="108">
        <v>7</v>
      </c>
      <c r="H35" s="144">
        <v>25</v>
      </c>
      <c r="I35" s="91">
        <v>48</v>
      </c>
      <c r="J35" s="143">
        <v>27.586206896551722</v>
      </c>
      <c r="K35" s="93">
        <v>25</v>
      </c>
      <c r="L35" s="143">
        <v>36.231884057971016</v>
      </c>
      <c r="M35" s="108">
        <v>2</v>
      </c>
      <c r="N35" s="144">
        <v>18.181818181818183</v>
      </c>
    </row>
    <row r="36" spans="1:14" ht="11.25">
      <c r="A36" s="91"/>
      <c r="B36" s="130" t="s">
        <v>95</v>
      </c>
      <c r="C36" s="91">
        <v>34</v>
      </c>
      <c r="D36" s="143">
        <v>19.428571428571427</v>
      </c>
      <c r="E36" s="93">
        <v>10</v>
      </c>
      <c r="F36" s="143">
        <v>17.24137931034483</v>
      </c>
      <c r="G36" s="108">
        <v>8</v>
      </c>
      <c r="H36" s="144">
        <v>28.57142857142857</v>
      </c>
      <c r="I36" s="91">
        <v>35</v>
      </c>
      <c r="J36" s="143">
        <v>20.114942528735632</v>
      </c>
      <c r="K36" s="93">
        <v>16</v>
      </c>
      <c r="L36" s="143">
        <v>23.18840579710145</v>
      </c>
      <c r="M36" s="108">
        <v>0</v>
      </c>
      <c r="N36" s="144">
        <v>0</v>
      </c>
    </row>
    <row r="37" spans="1:14" ht="11.25">
      <c r="A37" s="91"/>
      <c r="B37" s="130" t="s">
        <v>96</v>
      </c>
      <c r="C37" s="91">
        <v>8</v>
      </c>
      <c r="D37" s="143">
        <v>4.571428571428571</v>
      </c>
      <c r="E37" s="93">
        <v>2</v>
      </c>
      <c r="F37" s="143">
        <v>3.4482758620689653</v>
      </c>
      <c r="G37" s="108">
        <v>2</v>
      </c>
      <c r="H37" s="144">
        <v>7.142857142857142</v>
      </c>
      <c r="I37" s="91">
        <v>8</v>
      </c>
      <c r="J37" s="143">
        <v>4.597701149425287</v>
      </c>
      <c r="K37" s="93">
        <v>4</v>
      </c>
      <c r="L37" s="143">
        <v>5.797101449275362</v>
      </c>
      <c r="M37" s="108">
        <v>0</v>
      </c>
      <c r="N37" s="144">
        <v>0</v>
      </c>
    </row>
    <row r="38" spans="1:14" ht="11.25">
      <c r="A38" s="91"/>
      <c r="B38" s="130" t="s">
        <v>74</v>
      </c>
      <c r="C38" s="91">
        <v>11</v>
      </c>
      <c r="D38" s="143">
        <v>6.2857142857142865</v>
      </c>
      <c r="E38" s="93">
        <v>4</v>
      </c>
      <c r="F38" s="143">
        <v>6.896551724137931</v>
      </c>
      <c r="G38" s="108">
        <v>0</v>
      </c>
      <c r="H38" s="144">
        <v>0</v>
      </c>
      <c r="I38" s="91">
        <v>7</v>
      </c>
      <c r="J38" s="143">
        <v>4.022988505747127</v>
      </c>
      <c r="K38" s="93">
        <v>2</v>
      </c>
      <c r="L38" s="143">
        <v>2.898550724637681</v>
      </c>
      <c r="M38" s="108">
        <v>0</v>
      </c>
      <c r="N38" s="144">
        <v>0</v>
      </c>
    </row>
    <row r="39" spans="1:14" ht="11.25">
      <c r="A39" s="104"/>
      <c r="B39" s="130" t="s">
        <v>75</v>
      </c>
      <c r="C39" s="91">
        <v>4</v>
      </c>
      <c r="D39" s="143">
        <v>2.2857142857142856</v>
      </c>
      <c r="E39" s="93">
        <v>3</v>
      </c>
      <c r="F39" s="143">
        <v>5.172413793103448</v>
      </c>
      <c r="G39" s="108">
        <v>0</v>
      </c>
      <c r="H39" s="144">
        <v>0</v>
      </c>
      <c r="I39" s="91">
        <v>4</v>
      </c>
      <c r="J39" s="143">
        <v>2.2988505747126435</v>
      </c>
      <c r="K39" s="93">
        <v>1</v>
      </c>
      <c r="L39" s="143">
        <v>1.4492753623188406</v>
      </c>
      <c r="M39" s="108">
        <v>0</v>
      </c>
      <c r="N39" s="144">
        <v>0</v>
      </c>
    </row>
    <row r="40" spans="1:14" ht="11.25">
      <c r="A40" s="91"/>
      <c r="B40" s="91" t="s">
        <v>97</v>
      </c>
      <c r="C40" s="91">
        <v>1</v>
      </c>
      <c r="D40" s="143">
        <v>0.5714285714285714</v>
      </c>
      <c r="E40" s="93">
        <v>1</v>
      </c>
      <c r="F40" s="143">
        <v>1.7241379310344827</v>
      </c>
      <c r="G40" s="108">
        <v>0</v>
      </c>
      <c r="H40" s="144">
        <v>0</v>
      </c>
      <c r="I40" s="91">
        <v>5</v>
      </c>
      <c r="J40" s="143">
        <v>2.8735632183908044</v>
      </c>
      <c r="K40" s="93">
        <v>3</v>
      </c>
      <c r="L40" s="143">
        <v>4.3478260869565215</v>
      </c>
      <c r="M40" s="108">
        <v>0</v>
      </c>
      <c r="N40" s="144">
        <v>0</v>
      </c>
    </row>
    <row r="41" spans="1:14" ht="11.25">
      <c r="A41" s="91"/>
      <c r="B41" s="91" t="s">
        <v>86</v>
      </c>
      <c r="C41" s="91">
        <v>5</v>
      </c>
      <c r="D41" s="143">
        <v>2.857142857142857</v>
      </c>
      <c r="E41" s="93">
        <v>0</v>
      </c>
      <c r="F41" s="143">
        <v>0</v>
      </c>
      <c r="G41" s="108">
        <v>1</v>
      </c>
      <c r="H41" s="144">
        <v>3.571428571428571</v>
      </c>
      <c r="I41" s="91">
        <v>2</v>
      </c>
      <c r="J41" s="143">
        <v>1.1494252873563218</v>
      </c>
      <c r="K41" s="93">
        <v>0</v>
      </c>
      <c r="L41" s="143">
        <v>0</v>
      </c>
      <c r="M41" s="108">
        <v>0</v>
      </c>
      <c r="N41" s="144">
        <v>0</v>
      </c>
    </row>
    <row r="42" spans="1:14" ht="11.25">
      <c r="A42" s="91" t="s">
        <v>86</v>
      </c>
      <c r="B42" s="91" t="s">
        <v>92</v>
      </c>
      <c r="C42" s="91">
        <v>7</v>
      </c>
      <c r="D42" s="143">
        <v>5.46875</v>
      </c>
      <c r="E42" s="93">
        <v>0</v>
      </c>
      <c r="F42" s="143">
        <v>0</v>
      </c>
      <c r="G42" s="108">
        <v>1</v>
      </c>
      <c r="H42" s="144">
        <v>12.5</v>
      </c>
      <c r="I42" s="91">
        <v>7</v>
      </c>
      <c r="J42" s="143">
        <v>4.022988505747127</v>
      </c>
      <c r="K42" s="93">
        <v>0</v>
      </c>
      <c r="L42" s="143">
        <v>0</v>
      </c>
      <c r="M42" s="108">
        <v>1</v>
      </c>
      <c r="N42" s="144">
        <v>7.142857142857142</v>
      </c>
    </row>
    <row r="43" spans="1:14" ht="11.25">
      <c r="A43" s="91"/>
      <c r="B43" s="130" t="s">
        <v>93</v>
      </c>
      <c r="C43" s="91">
        <v>29</v>
      </c>
      <c r="D43" s="143">
        <v>22.65625</v>
      </c>
      <c r="E43" s="93">
        <v>4</v>
      </c>
      <c r="F43" s="143">
        <v>36.36363636363637</v>
      </c>
      <c r="G43" s="108">
        <v>1</v>
      </c>
      <c r="H43" s="144">
        <v>12.5</v>
      </c>
      <c r="I43" s="91">
        <v>55</v>
      </c>
      <c r="J43" s="143">
        <v>31.60919540229885</v>
      </c>
      <c r="K43" s="93">
        <v>7</v>
      </c>
      <c r="L43" s="143">
        <v>25.925925925925924</v>
      </c>
      <c r="M43" s="108">
        <v>3</v>
      </c>
      <c r="N43" s="144">
        <v>21.428571428571427</v>
      </c>
    </row>
    <row r="44" spans="1:14" ht="11.25">
      <c r="A44" s="91"/>
      <c r="B44" s="130" t="s">
        <v>94</v>
      </c>
      <c r="C44" s="91">
        <v>32</v>
      </c>
      <c r="D44" s="143">
        <v>25</v>
      </c>
      <c r="E44" s="93">
        <v>1</v>
      </c>
      <c r="F44" s="143">
        <v>9.090909090909092</v>
      </c>
      <c r="G44" s="108">
        <v>5</v>
      </c>
      <c r="H44" s="144">
        <v>62.5</v>
      </c>
      <c r="I44" s="91">
        <v>46</v>
      </c>
      <c r="J44" s="143">
        <v>26.436781609195403</v>
      </c>
      <c r="K44" s="93">
        <v>8</v>
      </c>
      <c r="L44" s="143">
        <v>29.629629629629626</v>
      </c>
      <c r="M44" s="108">
        <v>4</v>
      </c>
      <c r="N44" s="144">
        <v>28.57142857142857</v>
      </c>
    </row>
    <row r="45" spans="1:14" ht="11.25">
      <c r="A45" s="91"/>
      <c r="B45" s="130" t="s">
        <v>95</v>
      </c>
      <c r="C45" s="91">
        <v>22</v>
      </c>
      <c r="D45" s="143">
        <v>17.1875</v>
      </c>
      <c r="E45" s="93">
        <v>1</v>
      </c>
      <c r="F45" s="143">
        <v>9.090909090909092</v>
      </c>
      <c r="G45" s="108">
        <v>1</v>
      </c>
      <c r="H45" s="144">
        <v>12.5</v>
      </c>
      <c r="I45" s="91">
        <v>34</v>
      </c>
      <c r="J45" s="143">
        <v>19.54022988505747</v>
      </c>
      <c r="K45" s="93">
        <v>2</v>
      </c>
      <c r="L45" s="143">
        <v>7.4074074074074066</v>
      </c>
      <c r="M45" s="108">
        <v>5</v>
      </c>
      <c r="N45" s="144">
        <v>35.714285714285715</v>
      </c>
    </row>
    <row r="46" spans="1:14" ht="11.25">
      <c r="A46" s="91"/>
      <c r="B46" s="130" t="s">
        <v>96</v>
      </c>
      <c r="C46" s="91">
        <v>8</v>
      </c>
      <c r="D46" s="143">
        <v>6.25</v>
      </c>
      <c r="E46" s="93">
        <v>1</v>
      </c>
      <c r="F46" s="143">
        <v>9.090909090909092</v>
      </c>
      <c r="G46" s="108">
        <v>0</v>
      </c>
      <c r="H46" s="144">
        <v>0</v>
      </c>
      <c r="I46" s="91">
        <v>13</v>
      </c>
      <c r="J46" s="143">
        <v>7.471264367816093</v>
      </c>
      <c r="K46" s="93">
        <v>2</v>
      </c>
      <c r="L46" s="143">
        <v>7.4074074074074066</v>
      </c>
      <c r="M46" s="108">
        <v>0</v>
      </c>
      <c r="N46" s="144">
        <v>0</v>
      </c>
    </row>
    <row r="47" spans="1:14" ht="11.25">
      <c r="A47" s="104"/>
      <c r="B47" s="130" t="s">
        <v>74</v>
      </c>
      <c r="C47" s="91">
        <v>8</v>
      </c>
      <c r="D47" s="143">
        <v>6.25</v>
      </c>
      <c r="E47" s="93">
        <v>1</v>
      </c>
      <c r="F47" s="143">
        <v>9.090909090909092</v>
      </c>
      <c r="G47" s="108">
        <v>0</v>
      </c>
      <c r="H47" s="144">
        <v>0</v>
      </c>
      <c r="I47" s="91">
        <v>12</v>
      </c>
      <c r="J47" s="143">
        <v>6.896551724137931</v>
      </c>
      <c r="K47" s="93">
        <v>4</v>
      </c>
      <c r="L47" s="143">
        <v>14.814814814814813</v>
      </c>
      <c r="M47" s="108">
        <v>1</v>
      </c>
      <c r="N47" s="144">
        <v>7.142857142857142</v>
      </c>
    </row>
    <row r="48" spans="1:14" ht="11.25">
      <c r="A48" s="104"/>
      <c r="B48" s="130" t="s">
        <v>75</v>
      </c>
      <c r="C48" s="91">
        <v>6</v>
      </c>
      <c r="D48" s="143">
        <v>4.6875</v>
      </c>
      <c r="E48" s="93">
        <v>2</v>
      </c>
      <c r="F48" s="143">
        <v>18.181818181818183</v>
      </c>
      <c r="G48" s="108">
        <v>0</v>
      </c>
      <c r="H48" s="144">
        <v>0</v>
      </c>
      <c r="I48" s="91">
        <v>7</v>
      </c>
      <c r="J48" s="143">
        <v>4.022988505747127</v>
      </c>
      <c r="K48" s="93">
        <v>2</v>
      </c>
      <c r="L48" s="143">
        <v>7.4074074074074066</v>
      </c>
      <c r="M48" s="108">
        <v>0</v>
      </c>
      <c r="N48" s="144">
        <v>0</v>
      </c>
    </row>
    <row r="49" spans="1:14" ht="11.25">
      <c r="A49" s="104"/>
      <c r="B49" s="91" t="s">
        <v>97</v>
      </c>
      <c r="C49" s="91">
        <v>7</v>
      </c>
      <c r="D49" s="143">
        <v>5.46875</v>
      </c>
      <c r="E49" s="93">
        <v>1</v>
      </c>
      <c r="F49" s="143">
        <v>9.090909090909092</v>
      </c>
      <c r="G49" s="108">
        <v>0</v>
      </c>
      <c r="H49" s="144">
        <v>0</v>
      </c>
      <c r="I49" s="91">
        <v>11</v>
      </c>
      <c r="J49" s="143">
        <v>6.321839080459771</v>
      </c>
      <c r="K49" s="93">
        <v>0</v>
      </c>
      <c r="L49" s="143">
        <v>0</v>
      </c>
      <c r="M49" s="108">
        <v>0</v>
      </c>
      <c r="N49" s="144">
        <v>0</v>
      </c>
    </row>
    <row r="50" spans="1:14" ht="11.25">
      <c r="A50" s="149"/>
      <c r="B50" s="92" t="s">
        <v>86</v>
      </c>
      <c r="C50" s="92">
        <v>9</v>
      </c>
      <c r="D50" s="145">
        <v>7.03125</v>
      </c>
      <c r="E50" s="94">
        <v>0</v>
      </c>
      <c r="F50" s="145">
        <v>0</v>
      </c>
      <c r="G50" s="111">
        <v>0</v>
      </c>
      <c r="H50" s="146">
        <v>0</v>
      </c>
      <c r="I50" s="92">
        <v>14</v>
      </c>
      <c r="J50" s="145">
        <v>8.045977011494253</v>
      </c>
      <c r="K50" s="111">
        <v>2</v>
      </c>
      <c r="L50" s="145">
        <v>7.4074074074074066</v>
      </c>
      <c r="M50" s="111">
        <v>0</v>
      </c>
      <c r="N50" s="146">
        <v>0</v>
      </c>
    </row>
    <row r="51" spans="2:4" ht="11.25">
      <c r="B51" s="116"/>
      <c r="C51" s="66"/>
      <c r="D51" s="66"/>
    </row>
    <row r="52" ht="11.25"/>
    <row r="53" ht="11.25"/>
    <row r="54" ht="11.25"/>
    <row r="55" ht="11.25"/>
    <row r="56" ht="11.25"/>
    <row r="57" ht="11.25"/>
    <row r="58" ht="11.25"/>
  </sheetData>
  <sheetProtection/>
  <mergeCells count="11">
    <mergeCell ref="A1:N1"/>
    <mergeCell ref="K3:L3"/>
    <mergeCell ref="I2:N2"/>
    <mergeCell ref="E3:F3"/>
    <mergeCell ref="G3:H3"/>
    <mergeCell ref="M3:N3"/>
    <mergeCell ref="A2:A4"/>
    <mergeCell ref="B2:B4"/>
    <mergeCell ref="C2:H2"/>
    <mergeCell ref="C3:D3"/>
    <mergeCell ref="I3:J3"/>
  </mergeCells>
  <printOptions horizontalCentered="1"/>
  <pageMargins left="0.25" right="0.17" top="0.5" bottom="0.43" header="0.46" footer="0.5"/>
  <pageSetup horizontalDpi="600" verticalDpi="600" orientation="portrait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21"/>
  </sheetPr>
  <dimension ref="A1:G26"/>
  <sheetViews>
    <sheetView zoomScale="75" zoomScaleNormal="75" zoomScalePageLayoutView="0" workbookViewId="0" topLeftCell="A1">
      <selection activeCell="I31" sqref="I31"/>
    </sheetView>
  </sheetViews>
  <sheetFormatPr defaultColWidth="10.7109375" defaultRowHeight="12"/>
  <cols>
    <col min="1" max="1" width="19.421875" style="53" customWidth="1"/>
    <col min="2" max="2" width="21.00390625" style="53" customWidth="1"/>
    <col min="3" max="6" width="7.8515625" style="53" customWidth="1"/>
    <col min="7" max="7" width="19.421875" style="53" customWidth="1"/>
    <col min="8" max="16384" width="10.7109375" style="53" customWidth="1"/>
  </cols>
  <sheetData>
    <row r="1" spans="1:7" ht="10.5" customHeight="1">
      <c r="A1" s="296" t="e">
        <f>Index!A18&amp;" "&amp;Index!#REF!&amp;"-"&amp;Index!#REF!</f>
        <v>#REF!</v>
      </c>
      <c r="B1" s="296"/>
      <c r="C1" s="296"/>
      <c r="D1" s="296"/>
      <c r="E1" s="296"/>
      <c r="F1" s="296"/>
      <c r="G1" s="296"/>
    </row>
    <row r="2" spans="1:7" ht="10.5" customHeight="1">
      <c r="A2" s="296" t="s">
        <v>55</v>
      </c>
      <c r="B2" s="296"/>
      <c r="C2" s="296"/>
      <c r="D2" s="296"/>
      <c r="E2" s="296"/>
      <c r="F2" s="296"/>
      <c r="G2" s="296"/>
    </row>
    <row r="3" spans="1:7" ht="10.5" customHeight="1">
      <c r="A3" s="296" t="s">
        <v>52</v>
      </c>
      <c r="B3" s="296"/>
      <c r="C3" s="296"/>
      <c r="D3" s="296"/>
      <c r="E3" s="296"/>
      <c r="F3" s="296"/>
      <c r="G3" s="296"/>
    </row>
    <row r="4" spans="2:6" ht="9.75" customHeight="1">
      <c r="B4" s="52"/>
      <c r="C4" s="52"/>
      <c r="D4" s="52"/>
      <c r="E4" s="52"/>
      <c r="F4" s="52"/>
    </row>
    <row r="5" spans="1:7" ht="10.5" customHeight="1">
      <c r="A5" s="296" t="str">
        <f>"DELAWARE, "&amp;'[1]YEAR'!$A$1</f>
        <v>DELAWARE, 2018</v>
      </c>
      <c r="B5" s="296"/>
      <c r="C5" s="296"/>
      <c r="D5" s="296"/>
      <c r="E5" s="296"/>
      <c r="F5" s="296"/>
      <c r="G5" s="296"/>
    </row>
    <row r="6" ht="9.75" customHeight="1"/>
    <row r="7" spans="2:6" ht="12" customHeight="1">
      <c r="B7" s="54" t="s">
        <v>24</v>
      </c>
      <c r="C7" s="37" t="s">
        <v>14</v>
      </c>
      <c r="D7" s="38"/>
      <c r="E7" s="37" t="s">
        <v>15</v>
      </c>
      <c r="F7" s="39"/>
    </row>
    <row r="8" spans="2:6" ht="12" customHeight="1">
      <c r="B8" s="55" t="s">
        <v>25</v>
      </c>
      <c r="C8" s="40" t="s">
        <v>23</v>
      </c>
      <c r="D8" s="41" t="s">
        <v>26</v>
      </c>
      <c r="E8" s="40" t="s">
        <v>23</v>
      </c>
      <c r="F8" s="42" t="s">
        <v>26</v>
      </c>
    </row>
    <row r="9" spans="2:6" ht="9.75" customHeight="1">
      <c r="B9" s="56"/>
      <c r="C9" s="56"/>
      <c r="D9" s="57"/>
      <c r="E9" s="56"/>
      <c r="F9" s="58"/>
    </row>
    <row r="10" spans="2:6" ht="9.75" customHeight="1">
      <c r="B10" s="59" t="s">
        <v>11</v>
      </c>
      <c r="C10" s="56"/>
      <c r="D10" s="57"/>
      <c r="E10" s="56"/>
      <c r="F10" s="58"/>
    </row>
    <row r="11" spans="2:6" ht="9.75" customHeight="1">
      <c r="B11" s="56" t="s">
        <v>27</v>
      </c>
      <c r="C11" s="60">
        <f>'[1]DURRCNUM'!D28</f>
        <v>0</v>
      </c>
      <c r="D11" s="60">
        <f>'[1]DURRCNUM'!E28</f>
        <v>0</v>
      </c>
      <c r="E11" s="62">
        <f>'[1]DURRCNUM'!D32</f>
        <v>9.075975359342916</v>
      </c>
      <c r="F11" s="70">
        <f>'[1]DURRCNUM'!E32</f>
        <v>12.076706883175566</v>
      </c>
    </row>
    <row r="12" spans="2:6" ht="9.75" customHeight="1">
      <c r="B12" s="56" t="s">
        <v>28</v>
      </c>
      <c r="C12" s="60">
        <f>'[1]DURRCNUM'!E3</f>
        <v>9.72621492128679</v>
      </c>
      <c r="D12" s="60">
        <f>'[1]DURRCNUM'!F3</f>
        <v>12.430629206353599</v>
      </c>
      <c r="E12" s="62">
        <f>'[1]DURRCNUM'!L3</f>
        <v>9.639972621492127</v>
      </c>
      <c r="F12" s="60">
        <f>'[1]DURRCNUM'!M3</f>
        <v>12.598420387221418</v>
      </c>
    </row>
    <row r="13" spans="2:6" ht="9.75" customHeight="1">
      <c r="B13" s="56" t="s">
        <v>29</v>
      </c>
      <c r="C13" s="60">
        <f>'[1]DURRCNUM'!E4</f>
        <v>8.297056810403832</v>
      </c>
      <c r="D13" s="60">
        <f>'[1]DURRCNUM'!F4</f>
        <v>11.107241054679932</v>
      </c>
      <c r="E13" s="62">
        <f>'[1]DURRCNUM'!L4</f>
        <v>8.570841889117045</v>
      </c>
      <c r="F13" s="60">
        <f>'[1]DURRCNUM'!M4</f>
        <v>10.633294624019774</v>
      </c>
    </row>
    <row r="14" spans="2:6" ht="9.75" customHeight="1">
      <c r="B14" s="56" t="s">
        <v>30</v>
      </c>
      <c r="C14" s="60">
        <f>'[1]DURRCNUM'!E5</f>
        <v>6.754277891854894</v>
      </c>
      <c r="D14" s="60">
        <f>'[1]DURRCNUM'!F5</f>
        <v>8.665829206425903</v>
      </c>
      <c r="E14" s="62">
        <f>'[1]DURRCNUM'!L5</f>
        <v>6.822724161533197</v>
      </c>
      <c r="F14" s="60">
        <f>'[1]DURRCNUM'!M5</f>
        <v>8.832051955494014</v>
      </c>
    </row>
    <row r="15" spans="2:6" ht="9.75" customHeight="1">
      <c r="B15" s="56"/>
      <c r="C15" s="56"/>
      <c r="D15" s="56"/>
      <c r="E15" s="63"/>
      <c r="F15" s="58"/>
    </row>
    <row r="16" spans="2:6" ht="9.75" customHeight="1">
      <c r="B16" s="59" t="s">
        <v>12</v>
      </c>
      <c r="C16" s="56"/>
      <c r="D16" s="56"/>
      <c r="E16" s="63"/>
      <c r="F16" s="58"/>
    </row>
    <row r="17" spans="2:6" ht="9.75" customHeight="1">
      <c r="B17" s="56" t="s">
        <v>27</v>
      </c>
      <c r="C17" s="60" t="str">
        <f>'[1]DURRCNUM'!D29</f>
        <v>DURATION FOR TB 25</v>
      </c>
      <c r="D17" s="60">
        <f>'[1]DURRCNUM'!E29</f>
        <v>0</v>
      </c>
      <c r="E17" s="62">
        <f>'[1]DURRCNUM'!D33</f>
        <v>7.452429842573579</v>
      </c>
      <c r="F17" s="60">
        <f>'[1]DURRCNUM'!E33</f>
        <v>9.689536412329016</v>
      </c>
    </row>
    <row r="18" spans="2:6" ht="9.75" customHeight="1">
      <c r="B18" s="56" t="s">
        <v>28</v>
      </c>
      <c r="C18" s="60">
        <f>'[1]DURRCNUM'!E7</f>
        <v>9.125256673511295</v>
      </c>
      <c r="D18" s="60">
        <f>'[1]DURRCNUM'!F7</f>
        <v>12.34322511638859</v>
      </c>
      <c r="E18" s="62">
        <f>'[1]DURRCNUM'!L7</f>
        <v>9.273100616016427</v>
      </c>
      <c r="F18" s="60">
        <f>'[1]DURRCNUM'!M7</f>
        <v>12.478325510207062</v>
      </c>
    </row>
    <row r="19" spans="2:6" ht="9.75" customHeight="1">
      <c r="B19" s="56" t="s">
        <v>29</v>
      </c>
      <c r="C19" s="60">
        <f>'[1]DURRCNUM'!E8</f>
        <v>9.555099247091032</v>
      </c>
      <c r="D19" s="60">
        <f>'[1]DURRCNUM'!F8</f>
        <v>11.826017772629681</v>
      </c>
      <c r="E19" s="62">
        <f>'[1]DURRCNUM'!L8</f>
        <v>8.76933607118412</v>
      </c>
      <c r="F19" s="60">
        <f>'[1]DURRCNUM'!M8</f>
        <v>10.608150214022274</v>
      </c>
    </row>
    <row r="20" spans="2:6" ht="9.75" customHeight="1">
      <c r="B20" s="56" t="s">
        <v>30</v>
      </c>
      <c r="C20" s="60">
        <f>'[1]DURRCNUM'!E9</f>
        <v>6.887063655030801</v>
      </c>
      <c r="D20" s="60">
        <f>'[1]DURRCNUM'!F9</f>
        <v>9.468337699733295</v>
      </c>
      <c r="E20" s="62">
        <f>'[1]DURRCNUM'!L9</f>
        <v>7.854893908281999</v>
      </c>
      <c r="F20" s="60">
        <f>'[1]DURRCNUM'!M9</f>
        <v>9.83610590324277</v>
      </c>
    </row>
    <row r="21" spans="2:6" ht="9.75" customHeight="1">
      <c r="B21" s="56"/>
      <c r="C21" s="56"/>
      <c r="D21" s="56"/>
      <c r="E21" s="63"/>
      <c r="F21" s="58"/>
    </row>
    <row r="22" spans="2:6" ht="9.75" customHeight="1">
      <c r="B22" s="59" t="s">
        <v>13</v>
      </c>
      <c r="C22" s="56"/>
      <c r="D22" s="56"/>
      <c r="E22" s="63"/>
      <c r="F22" s="58"/>
    </row>
    <row r="23" spans="2:6" ht="9.75" customHeight="1">
      <c r="B23" s="56" t="s">
        <v>27</v>
      </c>
      <c r="C23" s="60" t="str">
        <f>'[1]DURRCNUM'!D30</f>
        <v>Median</v>
      </c>
      <c r="D23" s="60" t="str">
        <f>'[1]DURRCNUM'!E30</f>
        <v>Mean</v>
      </c>
      <c r="E23" s="62">
        <f>'[1]DURRCNUM'!D34</f>
        <v>6.479123887748118</v>
      </c>
      <c r="F23" s="60">
        <f>'[1]DURRCNUM'!E34</f>
        <v>9.521194466994572</v>
      </c>
    </row>
    <row r="24" spans="2:6" ht="9.75" customHeight="1">
      <c r="B24" s="56" t="s">
        <v>28</v>
      </c>
      <c r="C24" s="60">
        <f>'[1]DURRCNUM'!E11</f>
        <v>8.12457221081451</v>
      </c>
      <c r="D24" s="60">
        <f>'[1]DURRCNUM'!F11</f>
        <v>10.416412585817104</v>
      </c>
      <c r="E24" s="62">
        <f>'[1]DURRCNUM'!L11</f>
        <v>7.983572895277208</v>
      </c>
      <c r="F24" s="60">
        <f>'[1]DURRCNUM'!M11</f>
        <v>10.598297987901365</v>
      </c>
    </row>
    <row r="25" spans="2:6" ht="9.75" customHeight="1">
      <c r="B25" s="56" t="s">
        <v>29</v>
      </c>
      <c r="C25" s="60">
        <f>'[1]DURRCNUM'!E12</f>
        <v>6.168377823408624</v>
      </c>
      <c r="D25" s="60">
        <f>'[1]DURRCNUM'!F12</f>
        <v>8.151864077838141</v>
      </c>
      <c r="E25" s="62">
        <f>'[1]DURRCNUM'!L12</f>
        <v>5.757700205338809</v>
      </c>
      <c r="F25" s="60">
        <f>'[1]DURRCNUM'!M12</f>
        <v>7.990888090349076</v>
      </c>
    </row>
    <row r="26" spans="2:6" ht="9.75" customHeight="1">
      <c r="B26" s="61" t="s">
        <v>30</v>
      </c>
      <c r="C26" s="68">
        <f>'[1]DURRCNUM'!E13</f>
        <v>6.992470910335387</v>
      </c>
      <c r="D26" s="69">
        <f>'[1]DURRCNUM'!F13</f>
        <v>7.852865870661901</v>
      </c>
      <c r="E26" s="71">
        <f>'[1]DURRCNUM'!L13</f>
        <v>3.0718685831622174</v>
      </c>
      <c r="F26" s="68">
        <f>'[1]DURRCNUM'!M13</f>
        <v>3.1092029120776554</v>
      </c>
    </row>
    <row r="28" ht="11.25"/>
    <row r="29" ht="11.25"/>
    <row r="30" ht="11.25"/>
    <row r="31" ht="11.25"/>
    <row r="32" ht="11.25"/>
  </sheetData>
  <sheetProtection/>
  <mergeCells count="4">
    <mergeCell ref="A5:G5"/>
    <mergeCell ref="A3:G3"/>
    <mergeCell ref="A2:G2"/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N26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10.7109375" defaultRowHeight="12"/>
  <cols>
    <col min="1" max="1" width="9.7109375" style="19" customWidth="1"/>
    <col min="2" max="2" width="7.8515625" style="19" customWidth="1"/>
    <col min="3" max="4" width="7.00390625" style="19" customWidth="1"/>
    <col min="5" max="5" width="7.7109375" style="19" customWidth="1"/>
    <col min="6" max="6" width="7.421875" style="19" customWidth="1"/>
    <col min="7" max="7" width="7.140625" style="19" customWidth="1"/>
    <col min="8" max="8" width="8.140625" style="19" customWidth="1"/>
    <col min="9" max="9" width="7.7109375" style="19" customWidth="1"/>
    <col min="10" max="10" width="7.28125" style="19" customWidth="1"/>
    <col min="11" max="11" width="7.00390625" style="67" customWidth="1"/>
    <col min="12" max="16384" width="10.7109375" style="19" customWidth="1"/>
  </cols>
  <sheetData>
    <row r="1" spans="1:11" ht="45.75" customHeight="1">
      <c r="A1" s="336" t="s">
        <v>169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2" customHeight="1">
      <c r="A2" s="311" t="s">
        <v>113</v>
      </c>
      <c r="B2" s="308" t="s">
        <v>16</v>
      </c>
      <c r="C2" s="309"/>
      <c r="D2" s="309"/>
      <c r="E2" s="309"/>
      <c r="F2" s="309"/>
      <c r="G2" s="309"/>
      <c r="H2" s="309"/>
      <c r="I2" s="309"/>
      <c r="J2" s="309"/>
      <c r="K2" s="310"/>
    </row>
    <row r="3" spans="1:13" ht="37.5" customHeight="1">
      <c r="A3" s="312"/>
      <c r="B3" s="308" t="s">
        <v>11</v>
      </c>
      <c r="C3" s="314"/>
      <c r="D3" s="315" t="s">
        <v>114</v>
      </c>
      <c r="E3" s="316"/>
      <c r="F3" s="315" t="s">
        <v>115</v>
      </c>
      <c r="G3" s="316"/>
      <c r="H3" s="306" t="s">
        <v>118</v>
      </c>
      <c r="I3" s="307"/>
      <c r="J3" s="306" t="s">
        <v>112</v>
      </c>
      <c r="K3" s="307"/>
      <c r="L3" s="67"/>
      <c r="M3" s="67"/>
    </row>
    <row r="4" spans="1:13" ht="12" customHeight="1">
      <c r="A4" s="313"/>
      <c r="B4" s="20" t="s">
        <v>7</v>
      </c>
      <c r="C4" s="20" t="s">
        <v>8</v>
      </c>
      <c r="D4" s="21" t="s">
        <v>7</v>
      </c>
      <c r="E4" s="20" t="s">
        <v>8</v>
      </c>
      <c r="F4" s="21" t="s">
        <v>7</v>
      </c>
      <c r="G4" s="22" t="s">
        <v>8</v>
      </c>
      <c r="H4" s="21" t="s">
        <v>7</v>
      </c>
      <c r="I4" s="252" t="s">
        <v>8</v>
      </c>
      <c r="J4" s="21" t="s">
        <v>7</v>
      </c>
      <c r="K4" s="252" t="s">
        <v>8</v>
      </c>
      <c r="L4" s="67"/>
      <c r="M4" s="67"/>
    </row>
    <row r="5" spans="1:13" ht="9.75" customHeight="1">
      <c r="A5" s="23"/>
      <c r="B5" s="24" t="s">
        <v>141</v>
      </c>
      <c r="C5" s="24" t="s">
        <v>141</v>
      </c>
      <c r="D5" s="205" t="s">
        <v>141</v>
      </c>
      <c r="E5" s="24" t="s">
        <v>141</v>
      </c>
      <c r="F5" s="25" t="s">
        <v>141</v>
      </c>
      <c r="G5" s="26" t="s">
        <v>141</v>
      </c>
      <c r="H5" s="25" t="s">
        <v>141</v>
      </c>
      <c r="I5" s="26" t="s">
        <v>141</v>
      </c>
      <c r="J5" s="25"/>
      <c r="K5" s="26"/>
      <c r="L5" s="67"/>
      <c r="M5" s="67"/>
    </row>
    <row r="6" spans="1:13" ht="9.75" customHeight="1">
      <c r="A6" s="27" t="s">
        <v>14</v>
      </c>
      <c r="B6" s="202">
        <v>2709</v>
      </c>
      <c r="C6" s="28">
        <v>100</v>
      </c>
      <c r="D6" s="206">
        <v>1011</v>
      </c>
      <c r="E6" s="28">
        <v>100</v>
      </c>
      <c r="F6" s="206">
        <v>366</v>
      </c>
      <c r="G6" s="29">
        <v>100</v>
      </c>
      <c r="H6" s="206">
        <v>90</v>
      </c>
      <c r="I6" s="29">
        <v>100</v>
      </c>
      <c r="J6" s="206">
        <v>1242</v>
      </c>
      <c r="K6" s="29">
        <v>100</v>
      </c>
      <c r="L6" s="67"/>
      <c r="M6" s="67"/>
    </row>
    <row r="7" spans="1:13" ht="9.75" customHeight="1">
      <c r="A7" s="23"/>
      <c r="B7" s="203"/>
      <c r="C7" s="30"/>
      <c r="D7" s="207"/>
      <c r="E7" s="30"/>
      <c r="F7" s="207"/>
      <c r="G7" s="31"/>
      <c r="H7" s="207"/>
      <c r="I7" s="29"/>
      <c r="J7" s="207"/>
      <c r="K7" s="29"/>
      <c r="L7" s="67"/>
      <c r="M7" s="67"/>
    </row>
    <row r="8" spans="1:13" ht="9.75" customHeight="1">
      <c r="A8" s="23" t="s">
        <v>17</v>
      </c>
      <c r="B8" s="202">
        <v>1249</v>
      </c>
      <c r="C8" s="28">
        <v>46.105574012550754</v>
      </c>
      <c r="D8" s="206">
        <v>451</v>
      </c>
      <c r="E8" s="28">
        <v>44.609297725024724</v>
      </c>
      <c r="F8" s="206">
        <v>174</v>
      </c>
      <c r="G8" s="29">
        <v>47.540983606557376</v>
      </c>
      <c r="H8" s="206">
        <v>41</v>
      </c>
      <c r="I8" s="29">
        <v>45.55555555555556</v>
      </c>
      <c r="J8" s="206">
        <v>583</v>
      </c>
      <c r="K8" s="29">
        <v>46.94041867954911</v>
      </c>
      <c r="L8" s="67"/>
      <c r="M8" s="67"/>
    </row>
    <row r="9" spans="1:13" ht="9.75" customHeight="1">
      <c r="A9" s="32" t="s">
        <v>18</v>
      </c>
      <c r="B9" s="202">
        <v>386</v>
      </c>
      <c r="C9" s="28">
        <v>14.248800295311922</v>
      </c>
      <c r="D9" s="206">
        <v>151</v>
      </c>
      <c r="E9" s="28">
        <v>14.93570722057369</v>
      </c>
      <c r="F9" s="206">
        <v>52</v>
      </c>
      <c r="G9" s="29">
        <v>14.207650273224044</v>
      </c>
      <c r="H9" s="206">
        <v>18</v>
      </c>
      <c r="I9" s="29">
        <v>20</v>
      </c>
      <c r="J9" s="206">
        <v>165</v>
      </c>
      <c r="K9" s="29">
        <v>13.285024154589372</v>
      </c>
      <c r="L9" s="67"/>
      <c r="M9" s="67"/>
    </row>
    <row r="10" spans="1:14" ht="9.75" customHeight="1">
      <c r="A10" s="33" t="s">
        <v>19</v>
      </c>
      <c r="B10" s="202">
        <v>338</v>
      </c>
      <c r="C10" s="28">
        <v>12.476928755998523</v>
      </c>
      <c r="D10" s="206">
        <v>161</v>
      </c>
      <c r="E10" s="28">
        <v>15.924826904055392</v>
      </c>
      <c r="F10" s="206">
        <v>44</v>
      </c>
      <c r="G10" s="29">
        <v>12.021857923497267</v>
      </c>
      <c r="H10" s="206">
        <v>15</v>
      </c>
      <c r="I10" s="29">
        <v>16.666666666666664</v>
      </c>
      <c r="J10" s="206">
        <v>118</v>
      </c>
      <c r="K10" s="29">
        <v>9.500805152979067</v>
      </c>
      <c r="L10" s="53"/>
      <c r="M10" s="53"/>
      <c r="N10" s="53"/>
    </row>
    <row r="11" spans="1:14" ht="9.75" customHeight="1">
      <c r="A11" s="33" t="s">
        <v>20</v>
      </c>
      <c r="B11" s="202">
        <v>127</v>
      </c>
      <c r="C11" s="28">
        <v>4.688076781100037</v>
      </c>
      <c r="D11" s="206">
        <v>58</v>
      </c>
      <c r="E11" s="28">
        <v>5.736894164193868</v>
      </c>
      <c r="F11" s="206">
        <v>17</v>
      </c>
      <c r="G11" s="29">
        <v>4.644808743169399</v>
      </c>
      <c r="H11" s="206">
        <v>3</v>
      </c>
      <c r="I11" s="29">
        <v>3.3333333333333335</v>
      </c>
      <c r="J11" s="206">
        <v>49</v>
      </c>
      <c r="K11" s="29">
        <v>3.9452495974235107</v>
      </c>
      <c r="L11" s="53"/>
      <c r="M11" s="53"/>
      <c r="N11" s="53"/>
    </row>
    <row r="12" spans="1:14" ht="9.75" customHeight="1">
      <c r="A12" s="33" t="s">
        <v>21</v>
      </c>
      <c r="B12" s="202">
        <v>29</v>
      </c>
      <c r="C12" s="28">
        <v>1.0705057216685123</v>
      </c>
      <c r="D12" s="206">
        <v>9</v>
      </c>
      <c r="E12" s="28">
        <v>0.8902077151335311</v>
      </c>
      <c r="F12" s="206">
        <v>8</v>
      </c>
      <c r="G12" s="29">
        <v>2.185792349726776</v>
      </c>
      <c r="H12" s="206">
        <v>0</v>
      </c>
      <c r="I12" s="29">
        <v>0</v>
      </c>
      <c r="J12" s="206">
        <v>12</v>
      </c>
      <c r="K12" s="29">
        <v>0.966183574879227</v>
      </c>
      <c r="L12" s="53"/>
      <c r="M12" s="53"/>
      <c r="N12" s="53"/>
    </row>
    <row r="13" spans="1:14" ht="9.75" customHeight="1">
      <c r="A13" s="33" t="s">
        <v>22</v>
      </c>
      <c r="B13" s="202">
        <v>10</v>
      </c>
      <c r="C13" s="28">
        <v>0.36913990402362495</v>
      </c>
      <c r="D13" s="206">
        <v>2</v>
      </c>
      <c r="E13" s="28">
        <v>0.19782393669634024</v>
      </c>
      <c r="F13" s="206">
        <v>1</v>
      </c>
      <c r="G13" s="29">
        <v>0.273224043715847</v>
      </c>
      <c r="H13" s="206">
        <v>1</v>
      </c>
      <c r="I13" s="29">
        <v>1.1111111111111112</v>
      </c>
      <c r="J13" s="206">
        <v>6</v>
      </c>
      <c r="K13" s="29">
        <v>0.4830917874396135</v>
      </c>
      <c r="L13" s="53"/>
      <c r="M13" s="53"/>
      <c r="N13" s="53"/>
    </row>
    <row r="14" spans="1:14" ht="9.75" customHeight="1">
      <c r="A14" s="23" t="s">
        <v>10</v>
      </c>
      <c r="B14" s="202">
        <v>570</v>
      </c>
      <c r="C14" s="28">
        <v>21.040974529346624</v>
      </c>
      <c r="D14" s="206">
        <v>179</v>
      </c>
      <c r="E14" s="28">
        <v>17.705242334322453</v>
      </c>
      <c r="F14" s="206">
        <v>70</v>
      </c>
      <c r="G14" s="29">
        <v>19.12568306010929</v>
      </c>
      <c r="H14" s="206">
        <v>12</v>
      </c>
      <c r="I14" s="29">
        <v>13.333333333333334</v>
      </c>
      <c r="J14" s="206">
        <v>309</v>
      </c>
      <c r="K14" s="29">
        <v>24.879227053140095</v>
      </c>
      <c r="L14" s="53"/>
      <c r="M14" s="53"/>
      <c r="N14" s="53"/>
    </row>
    <row r="15" spans="1:14" ht="9.75" customHeight="1">
      <c r="A15" s="23"/>
      <c r="B15" s="202"/>
      <c r="C15" s="28"/>
      <c r="D15" s="206"/>
      <c r="E15" s="28"/>
      <c r="F15" s="206"/>
      <c r="G15" s="29"/>
      <c r="H15" s="206"/>
      <c r="I15" s="29"/>
      <c r="J15" s="206"/>
      <c r="K15" s="29"/>
      <c r="L15" s="53"/>
      <c r="M15" s="53"/>
      <c r="N15" s="53"/>
    </row>
    <row r="16" spans="1:14" ht="9.75" customHeight="1">
      <c r="A16" s="23"/>
      <c r="B16" s="203"/>
      <c r="C16" s="30"/>
      <c r="D16" s="207"/>
      <c r="E16" s="30"/>
      <c r="F16" s="207"/>
      <c r="G16" s="31"/>
      <c r="H16" s="207"/>
      <c r="I16" s="31"/>
      <c r="J16" s="207"/>
      <c r="K16" s="31"/>
      <c r="L16" s="53"/>
      <c r="M16" s="53"/>
      <c r="N16" s="53"/>
    </row>
    <row r="17" spans="1:14" ht="9.75" customHeight="1">
      <c r="A17" s="23"/>
      <c r="B17" s="204" t="s">
        <v>141</v>
      </c>
      <c r="C17" s="72" t="s">
        <v>141</v>
      </c>
      <c r="D17" s="208" t="s">
        <v>141</v>
      </c>
      <c r="E17" s="72" t="s">
        <v>141</v>
      </c>
      <c r="F17" s="208" t="s">
        <v>141</v>
      </c>
      <c r="G17" s="73" t="s">
        <v>141</v>
      </c>
      <c r="H17" s="208" t="s">
        <v>141</v>
      </c>
      <c r="I17" s="73" t="s">
        <v>141</v>
      </c>
      <c r="J17" s="208"/>
      <c r="K17" s="73"/>
      <c r="L17" s="53"/>
      <c r="M17" s="53"/>
      <c r="N17" s="53"/>
    </row>
    <row r="18" spans="1:13" ht="9.75" customHeight="1">
      <c r="A18" s="27" t="s">
        <v>15</v>
      </c>
      <c r="B18" s="202">
        <v>2709</v>
      </c>
      <c r="C18" s="28">
        <v>100</v>
      </c>
      <c r="D18" s="206">
        <v>994</v>
      </c>
      <c r="E18" s="28">
        <v>100</v>
      </c>
      <c r="F18" s="206">
        <v>355</v>
      </c>
      <c r="G18" s="29">
        <v>100</v>
      </c>
      <c r="H18" s="206">
        <v>90</v>
      </c>
      <c r="I18" s="29">
        <v>100</v>
      </c>
      <c r="J18" s="206">
        <v>1270</v>
      </c>
      <c r="K18" s="29">
        <v>100</v>
      </c>
      <c r="L18" s="67"/>
      <c r="M18" s="67"/>
    </row>
    <row r="19" spans="1:13" ht="9.75" customHeight="1">
      <c r="A19" s="23"/>
      <c r="B19" s="203"/>
      <c r="C19" s="30"/>
      <c r="D19" s="207"/>
      <c r="E19" s="30"/>
      <c r="F19" s="207"/>
      <c r="G19" s="31"/>
      <c r="H19" s="207"/>
      <c r="I19" s="29"/>
      <c r="J19" s="207"/>
      <c r="K19" s="29"/>
      <c r="L19" s="67"/>
      <c r="M19" s="67"/>
    </row>
    <row r="20" spans="1:13" ht="9.75" customHeight="1">
      <c r="A20" s="23" t="s">
        <v>17</v>
      </c>
      <c r="B20" s="202">
        <v>1249</v>
      </c>
      <c r="C20" s="28">
        <v>46.105574012550754</v>
      </c>
      <c r="D20" s="206">
        <v>435</v>
      </c>
      <c r="E20" s="28">
        <v>43.7625754527163</v>
      </c>
      <c r="F20" s="206">
        <v>162</v>
      </c>
      <c r="G20" s="29">
        <v>45.63380281690141</v>
      </c>
      <c r="H20" s="206">
        <v>47</v>
      </c>
      <c r="I20" s="29">
        <v>52.22222222222223</v>
      </c>
      <c r="J20" s="206">
        <v>605</v>
      </c>
      <c r="K20" s="29">
        <v>47.63779527559055</v>
      </c>
      <c r="L20" s="67"/>
      <c r="M20" s="67"/>
    </row>
    <row r="21" spans="1:13" ht="9.75" customHeight="1">
      <c r="A21" s="32" t="s">
        <v>18</v>
      </c>
      <c r="B21" s="202">
        <v>386</v>
      </c>
      <c r="C21" s="28">
        <v>14.248800295311922</v>
      </c>
      <c r="D21" s="206">
        <v>150</v>
      </c>
      <c r="E21" s="28">
        <v>15.090543259557343</v>
      </c>
      <c r="F21" s="206">
        <v>52</v>
      </c>
      <c r="G21" s="29">
        <v>14.647887323943662</v>
      </c>
      <c r="H21" s="206">
        <v>14</v>
      </c>
      <c r="I21" s="29">
        <v>15.555555555555555</v>
      </c>
      <c r="J21" s="206">
        <v>170</v>
      </c>
      <c r="K21" s="29">
        <v>13.385826771653544</v>
      </c>
      <c r="L21" s="67"/>
      <c r="M21" s="67"/>
    </row>
    <row r="22" spans="1:13" ht="9.75" customHeight="1">
      <c r="A22" s="33" t="s">
        <v>19</v>
      </c>
      <c r="B22" s="202">
        <v>338</v>
      </c>
      <c r="C22" s="28">
        <v>12.476928755998523</v>
      </c>
      <c r="D22" s="206">
        <v>167</v>
      </c>
      <c r="E22" s="28">
        <v>16.800804828973842</v>
      </c>
      <c r="F22" s="206">
        <v>36</v>
      </c>
      <c r="G22" s="29">
        <v>10.140845070422536</v>
      </c>
      <c r="H22" s="206">
        <v>9</v>
      </c>
      <c r="I22" s="29">
        <v>10</v>
      </c>
      <c r="J22" s="206">
        <v>126</v>
      </c>
      <c r="K22" s="29">
        <v>9.921259842519685</v>
      </c>
      <c r="L22" s="67"/>
      <c r="M22" s="67"/>
    </row>
    <row r="23" spans="1:13" ht="9.75" customHeight="1">
      <c r="A23" s="33" t="s">
        <v>20</v>
      </c>
      <c r="B23" s="202">
        <v>127</v>
      </c>
      <c r="C23" s="28">
        <v>4.688076781100037</v>
      </c>
      <c r="D23" s="206">
        <v>64</v>
      </c>
      <c r="E23" s="28">
        <v>6.438631790744467</v>
      </c>
      <c r="F23" s="206">
        <v>12</v>
      </c>
      <c r="G23" s="29">
        <v>3.3802816901408446</v>
      </c>
      <c r="H23" s="206">
        <v>2</v>
      </c>
      <c r="I23" s="29">
        <v>2.2222222222222223</v>
      </c>
      <c r="J23" s="206">
        <v>49</v>
      </c>
      <c r="K23" s="29">
        <v>3.858267716535433</v>
      </c>
      <c r="L23" s="67"/>
      <c r="M23" s="67"/>
    </row>
    <row r="24" spans="1:13" ht="9.75" customHeight="1">
      <c r="A24" s="33" t="s">
        <v>21</v>
      </c>
      <c r="B24" s="202">
        <v>29</v>
      </c>
      <c r="C24" s="28">
        <v>1.0705057216685123</v>
      </c>
      <c r="D24" s="206">
        <v>10</v>
      </c>
      <c r="E24" s="28">
        <v>1.0060362173038229</v>
      </c>
      <c r="F24" s="206">
        <v>6</v>
      </c>
      <c r="G24" s="29">
        <v>1.6901408450704223</v>
      </c>
      <c r="H24" s="206">
        <v>1</v>
      </c>
      <c r="I24" s="29">
        <v>1.1111111111111112</v>
      </c>
      <c r="J24" s="206">
        <v>12</v>
      </c>
      <c r="K24" s="29">
        <v>0.9448818897637795</v>
      </c>
      <c r="L24" s="67"/>
      <c r="M24" s="67"/>
    </row>
    <row r="25" spans="1:13" ht="9.75" customHeight="1">
      <c r="A25" s="33" t="s">
        <v>22</v>
      </c>
      <c r="B25" s="202">
        <v>10</v>
      </c>
      <c r="C25" s="28">
        <v>0.36913990402362495</v>
      </c>
      <c r="D25" s="206">
        <v>3</v>
      </c>
      <c r="E25" s="28">
        <v>0.30181086519114686</v>
      </c>
      <c r="F25" s="206">
        <v>1</v>
      </c>
      <c r="G25" s="29">
        <v>0.28169014084507044</v>
      </c>
      <c r="H25" s="206">
        <v>1</v>
      </c>
      <c r="I25" s="29">
        <v>1.1111111111111112</v>
      </c>
      <c r="J25" s="206">
        <v>5</v>
      </c>
      <c r="K25" s="29">
        <v>0.39370078740157477</v>
      </c>
      <c r="L25" s="67"/>
      <c r="M25" s="67"/>
    </row>
    <row r="26" spans="1:13" ht="9.75" customHeight="1">
      <c r="A26" s="34" t="s">
        <v>10</v>
      </c>
      <c r="B26" s="253">
        <v>570</v>
      </c>
      <c r="C26" s="35">
        <v>21.040974529346624</v>
      </c>
      <c r="D26" s="209">
        <v>165</v>
      </c>
      <c r="E26" s="35">
        <v>16.599597585513077</v>
      </c>
      <c r="F26" s="209">
        <v>86</v>
      </c>
      <c r="G26" s="36">
        <v>24.225352112676056</v>
      </c>
      <c r="H26" s="210">
        <v>16</v>
      </c>
      <c r="I26" s="36">
        <v>17.77777777777778</v>
      </c>
      <c r="J26" s="210">
        <v>303</v>
      </c>
      <c r="K26" s="36">
        <v>23.858267716535433</v>
      </c>
      <c r="L26" s="67"/>
      <c r="M26" s="67"/>
    </row>
    <row r="28" ht="11.25"/>
    <row r="29" ht="11.25"/>
    <row r="30" ht="11.25"/>
    <row r="31" ht="11.25"/>
    <row r="32" ht="11.25"/>
    <row r="33" ht="11.25"/>
  </sheetData>
  <sheetProtection/>
  <mergeCells count="8">
    <mergeCell ref="A1:K1"/>
    <mergeCell ref="J3:K3"/>
    <mergeCell ref="B2:K2"/>
    <mergeCell ref="A2:A4"/>
    <mergeCell ref="B3:C3"/>
    <mergeCell ref="D3:E3"/>
    <mergeCell ref="F3:G3"/>
    <mergeCell ref="H3:I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240"/>
  <sheetViews>
    <sheetView view="pageBreakPreview" zoomScale="120" zoomScaleSheetLayoutView="120" zoomScalePageLayoutView="0" workbookViewId="0" topLeftCell="A1">
      <selection activeCell="A1" sqref="A1:F2"/>
    </sheetView>
  </sheetViews>
  <sheetFormatPr defaultColWidth="9.28125" defaultRowHeight="12"/>
  <cols>
    <col min="1" max="1" width="10.8515625" style="1" customWidth="1"/>
    <col min="2" max="2" width="13.00390625" style="1" bestFit="1" customWidth="1"/>
    <col min="3" max="7" width="11.8515625" style="1" customWidth="1"/>
    <col min="8" max="16384" width="9.28125" style="1" customWidth="1"/>
  </cols>
  <sheetData>
    <row r="1" spans="1:6" ht="10.5" customHeight="1">
      <c r="A1" s="317" t="s">
        <v>151</v>
      </c>
      <c r="B1" s="317"/>
      <c r="C1" s="317"/>
      <c r="D1" s="317"/>
      <c r="E1" s="317"/>
      <c r="F1" s="317"/>
    </row>
    <row r="2" spans="1:6" ht="19.5" customHeight="1">
      <c r="A2" s="317"/>
      <c r="B2" s="317"/>
      <c r="C2" s="317"/>
      <c r="D2" s="317"/>
      <c r="E2" s="317"/>
      <c r="F2" s="317"/>
    </row>
    <row r="3" spans="1:6" ht="27.75" customHeight="1">
      <c r="A3" s="201" t="s">
        <v>0</v>
      </c>
      <c r="B3" s="6" t="s">
        <v>1</v>
      </c>
      <c r="C3" s="7" t="s">
        <v>2</v>
      </c>
      <c r="D3" s="8" t="s">
        <v>3</v>
      </c>
      <c r="E3" s="8" t="s">
        <v>4</v>
      </c>
      <c r="F3" s="8" t="s">
        <v>5</v>
      </c>
    </row>
    <row r="4" spans="1:6" ht="10.5" customHeight="1">
      <c r="A4" s="107">
        <v>2003</v>
      </c>
      <c r="B4" s="233">
        <v>2245000</v>
      </c>
      <c r="C4" s="233">
        <v>4923</v>
      </c>
      <c r="D4" s="233">
        <v>923</v>
      </c>
      <c r="E4" s="233">
        <v>2784</v>
      </c>
      <c r="F4" s="234">
        <v>1216</v>
      </c>
    </row>
    <row r="5" spans="1:6" ht="10.5" customHeight="1">
      <c r="A5" s="107">
        <v>2004</v>
      </c>
      <c r="B5" s="233">
        <v>2279000</v>
      </c>
      <c r="C5" s="233">
        <v>5088</v>
      </c>
      <c r="D5" s="233">
        <v>998</v>
      </c>
      <c r="E5" s="233">
        <v>2801</v>
      </c>
      <c r="F5" s="234">
        <v>1289</v>
      </c>
    </row>
    <row r="6" spans="1:6" ht="10.5" customHeight="1">
      <c r="A6" s="107">
        <v>2005</v>
      </c>
      <c r="B6" s="233">
        <v>2249000</v>
      </c>
      <c r="C6" s="233">
        <v>5018</v>
      </c>
      <c r="D6" s="233">
        <v>973</v>
      </c>
      <c r="E6" s="233">
        <v>2726</v>
      </c>
      <c r="F6" s="234">
        <v>1319</v>
      </c>
    </row>
    <row r="7" spans="1:6" ht="10.5" customHeight="1">
      <c r="A7" s="107">
        <v>2006</v>
      </c>
      <c r="B7" s="233">
        <v>2193000</v>
      </c>
      <c r="C7" s="233">
        <v>5105</v>
      </c>
      <c r="D7" s="233">
        <v>993</v>
      </c>
      <c r="E7" s="233">
        <v>2754</v>
      </c>
      <c r="F7" s="234">
        <v>1358</v>
      </c>
    </row>
    <row r="8" spans="1:6" ht="10.5" customHeight="1">
      <c r="A8" s="107">
        <v>2007</v>
      </c>
      <c r="B8" s="233">
        <v>2197000</v>
      </c>
      <c r="C8" s="233">
        <v>4970</v>
      </c>
      <c r="D8" s="233">
        <v>944</v>
      </c>
      <c r="E8" s="233">
        <v>2670</v>
      </c>
      <c r="F8" s="234">
        <v>1356</v>
      </c>
    </row>
    <row r="9" spans="1:6" ht="10.5" customHeight="1">
      <c r="A9" s="107">
        <v>2008</v>
      </c>
      <c r="B9" s="233">
        <v>2157000</v>
      </c>
      <c r="C9" s="233">
        <v>4828</v>
      </c>
      <c r="D9" s="233">
        <v>984</v>
      </c>
      <c r="E9" s="233">
        <v>2429</v>
      </c>
      <c r="F9" s="234">
        <v>1415</v>
      </c>
    </row>
    <row r="10" spans="1:6" ht="10.5" customHeight="1">
      <c r="A10" s="107">
        <v>2009</v>
      </c>
      <c r="B10" s="233">
        <v>2080000</v>
      </c>
      <c r="C10" s="233">
        <v>4772</v>
      </c>
      <c r="D10" s="233">
        <v>930</v>
      </c>
      <c r="E10" s="233">
        <v>2491</v>
      </c>
      <c r="F10" s="234">
        <v>1351</v>
      </c>
    </row>
    <row r="11" spans="1:6" ht="10.5" customHeight="1">
      <c r="A11" s="107">
        <v>2010</v>
      </c>
      <c r="B11" s="233">
        <v>2096000</v>
      </c>
      <c r="C11" s="233">
        <v>4677</v>
      </c>
      <c r="D11" s="233">
        <v>908</v>
      </c>
      <c r="E11" s="233">
        <v>2384</v>
      </c>
      <c r="F11" s="234">
        <v>1385</v>
      </c>
    </row>
    <row r="12" spans="1:6" ht="10.5" customHeight="1">
      <c r="A12" s="107">
        <v>2011</v>
      </c>
      <c r="B12" s="233">
        <v>2118000</v>
      </c>
      <c r="C12" s="233">
        <v>4727</v>
      </c>
      <c r="D12" s="233">
        <v>927</v>
      </c>
      <c r="E12" s="233">
        <v>2421</v>
      </c>
      <c r="F12" s="234">
        <v>1379</v>
      </c>
    </row>
    <row r="13" spans="1:6" ht="10.5" customHeight="1">
      <c r="A13" s="107">
        <v>2012</v>
      </c>
      <c r="B13" s="233">
        <v>2131000</v>
      </c>
      <c r="C13" s="233">
        <v>5314</v>
      </c>
      <c r="D13" s="233">
        <v>932</v>
      </c>
      <c r="E13" s="233">
        <v>2701</v>
      </c>
      <c r="F13" s="234">
        <v>1681</v>
      </c>
    </row>
    <row r="14" spans="1:6" ht="10.5" customHeight="1">
      <c r="A14" s="107">
        <v>2013</v>
      </c>
      <c r="B14" s="233">
        <v>2081301</v>
      </c>
      <c r="C14" s="233">
        <v>6086</v>
      </c>
      <c r="D14" s="233">
        <v>972</v>
      </c>
      <c r="E14" s="233">
        <v>3007</v>
      </c>
      <c r="F14" s="234">
        <v>2107</v>
      </c>
    </row>
    <row r="15" spans="1:6" ht="10.5" customHeight="1">
      <c r="A15" s="107">
        <v>2014</v>
      </c>
      <c r="B15" s="233">
        <v>2140272</v>
      </c>
      <c r="C15" s="233">
        <v>5633</v>
      </c>
      <c r="D15" s="233">
        <v>946</v>
      </c>
      <c r="E15" s="233">
        <v>2759</v>
      </c>
      <c r="F15" s="234">
        <v>1928</v>
      </c>
    </row>
    <row r="16" spans="1:6" ht="10.5" customHeight="1">
      <c r="A16" s="107">
        <v>2015</v>
      </c>
      <c r="B16" s="233">
        <v>2221579</v>
      </c>
      <c r="C16" s="233">
        <v>5404</v>
      </c>
      <c r="D16" s="233">
        <v>887</v>
      </c>
      <c r="E16" s="233">
        <v>2688</v>
      </c>
      <c r="F16" s="234">
        <v>1829</v>
      </c>
    </row>
    <row r="17" spans="1:6" s="66" customFormat="1" ht="11.25" customHeight="1">
      <c r="A17" s="107">
        <v>2016</v>
      </c>
      <c r="B17" s="233">
        <v>2251411</v>
      </c>
      <c r="C17" s="233">
        <v>5344</v>
      </c>
      <c r="D17" s="233">
        <v>888</v>
      </c>
      <c r="E17" s="233">
        <v>2777</v>
      </c>
      <c r="F17" s="234">
        <v>1679</v>
      </c>
    </row>
    <row r="18" spans="1:6" s="66" customFormat="1" ht="11.25" customHeight="1">
      <c r="A18" s="107">
        <v>2017</v>
      </c>
      <c r="B18" s="233">
        <v>2236496</v>
      </c>
      <c r="C18" s="233">
        <v>5071</v>
      </c>
      <c r="D18" s="233">
        <v>911</v>
      </c>
      <c r="E18" s="233">
        <v>2559</v>
      </c>
      <c r="F18" s="234">
        <v>1601</v>
      </c>
    </row>
    <row r="19" spans="1:6" s="66" customFormat="1" ht="11.25" customHeight="1">
      <c r="A19" s="319">
        <v>2018</v>
      </c>
      <c r="B19" s="322" t="s">
        <v>153</v>
      </c>
      <c r="C19" s="320">
        <v>5066</v>
      </c>
      <c r="D19" s="320">
        <v>881</v>
      </c>
      <c r="E19" s="320">
        <v>2621</v>
      </c>
      <c r="F19" s="321">
        <v>1564</v>
      </c>
    </row>
    <row r="20" spans="1:6" ht="9.75" customHeight="1">
      <c r="A20" s="10"/>
      <c r="B20" s="12"/>
      <c r="C20" s="12"/>
      <c r="D20" s="12"/>
      <c r="E20" s="12"/>
      <c r="F20" s="12"/>
    </row>
    <row r="21" spans="1:6" ht="15.75" customHeight="1">
      <c r="A21" s="10"/>
      <c r="B21" s="12"/>
      <c r="C21" s="12"/>
      <c r="D21" s="12"/>
      <c r="E21" s="12"/>
      <c r="F21" s="12"/>
    </row>
    <row r="22" spans="1:6" ht="11.25" customHeight="1">
      <c r="A22" s="10"/>
      <c r="B22" s="12"/>
      <c r="C22" s="12"/>
      <c r="D22" s="12"/>
      <c r="E22" s="12"/>
      <c r="F22" s="12"/>
    </row>
    <row r="23" spans="1:6" ht="11.25" customHeight="1">
      <c r="A23" s="10"/>
      <c r="B23" s="12"/>
      <c r="C23" s="12"/>
      <c r="D23" s="12"/>
      <c r="E23" s="12"/>
      <c r="F23" s="12"/>
    </row>
    <row r="24" spans="1:6" ht="11.25" customHeight="1">
      <c r="A24" s="10"/>
      <c r="B24" s="12"/>
      <c r="C24" s="12"/>
      <c r="D24" s="12"/>
      <c r="E24" s="12"/>
      <c r="F24" s="12"/>
    </row>
    <row r="25" spans="1:6" ht="11.25" customHeight="1">
      <c r="A25" s="10"/>
      <c r="B25" s="12"/>
      <c r="C25" s="12"/>
      <c r="D25" s="12"/>
      <c r="E25" s="12"/>
      <c r="F25" s="12"/>
    </row>
    <row r="26" spans="1:6" ht="10.5" customHeight="1">
      <c r="A26" s="317" t="s">
        <v>152</v>
      </c>
      <c r="B26" s="317"/>
      <c r="C26" s="317"/>
      <c r="D26" s="317"/>
      <c r="E26" s="317"/>
      <c r="F26" s="317"/>
    </row>
    <row r="27" spans="1:6" ht="15.75" customHeight="1">
      <c r="A27" s="317"/>
      <c r="B27" s="317"/>
      <c r="C27" s="317"/>
      <c r="D27" s="317"/>
      <c r="E27" s="317"/>
      <c r="F27" s="317"/>
    </row>
    <row r="28" spans="1:6" ht="17.25" customHeight="1">
      <c r="A28" s="5" t="s">
        <v>6</v>
      </c>
      <c r="B28" s="6" t="s">
        <v>1</v>
      </c>
      <c r="C28" s="7" t="s">
        <v>2</v>
      </c>
      <c r="D28" s="13" t="s">
        <v>3</v>
      </c>
      <c r="E28" s="13" t="s">
        <v>4</v>
      </c>
      <c r="F28" s="8" t="s">
        <v>5</v>
      </c>
    </row>
    <row r="29" spans="1:6" ht="11.25" customHeight="1">
      <c r="A29" s="16" t="s">
        <v>122</v>
      </c>
      <c r="B29" s="64">
        <v>7.552564769976474</v>
      </c>
      <c r="C29" s="15">
        <v>5.941932661883581</v>
      </c>
      <c r="D29" s="15">
        <v>6.6891901247559575</v>
      </c>
      <c r="E29" s="15">
        <v>5.252819924842798</v>
      </c>
      <c r="F29" s="15">
        <v>7.362430210062363</v>
      </c>
    </row>
    <row r="30" spans="1:6" ht="11.25" customHeight="1">
      <c r="A30" s="16" t="s">
        <v>123</v>
      </c>
      <c r="B30" s="64">
        <v>7.422788014969021</v>
      </c>
      <c r="C30" s="15">
        <v>5.828488300956856</v>
      </c>
      <c r="D30" s="15">
        <v>6.561783646243138</v>
      </c>
      <c r="E30" s="15">
        <v>5.079776793544659</v>
      </c>
      <c r="F30" s="15">
        <v>7.392094836505998</v>
      </c>
    </row>
    <row r="31" spans="1:6" ht="11.25" customHeight="1">
      <c r="A31" s="16" t="s">
        <v>124</v>
      </c>
      <c r="B31" s="64">
        <v>7.221812094580802</v>
      </c>
      <c r="C31" s="15">
        <v>5.673714866704579</v>
      </c>
      <c r="D31" s="15">
        <v>6.293919791663948</v>
      </c>
      <c r="E31" s="15">
        <v>4.928493479833148</v>
      </c>
      <c r="F31" s="15">
        <v>7.280900994096249</v>
      </c>
    </row>
    <row r="32" spans="1:6" ht="11.25" customHeight="1">
      <c r="A32" s="16" t="s">
        <v>125</v>
      </c>
      <c r="B32" s="64">
        <v>7.05546382491209</v>
      </c>
      <c r="C32" s="15">
        <v>5.5259764233780215</v>
      </c>
      <c r="D32" s="15">
        <v>6.0635635763175735</v>
      </c>
      <c r="E32" s="15">
        <v>4.771517847268692</v>
      </c>
      <c r="F32" s="15">
        <v>7.192382884119344</v>
      </c>
    </row>
    <row r="33" spans="1:6" ht="11.25" customHeight="1">
      <c r="A33" s="16" t="s">
        <v>126</v>
      </c>
      <c r="B33" s="64">
        <v>6.94549804737022</v>
      </c>
      <c r="C33" s="15">
        <v>5.380785876637841</v>
      </c>
      <c r="D33" s="15">
        <v>5.863428225166638</v>
      </c>
      <c r="E33" s="15">
        <v>4.6204244006122295</v>
      </c>
      <c r="F33" s="15">
        <v>7.081309600079801</v>
      </c>
    </row>
    <row r="34" spans="1:6" ht="11.25" customHeight="1">
      <c r="A34" s="16" t="s">
        <v>127</v>
      </c>
      <c r="B34" s="64">
        <v>6.845462629289492</v>
      </c>
      <c r="C34" s="15">
        <v>5.402667342055626</v>
      </c>
      <c r="D34" s="15">
        <v>5.748241512103112</v>
      </c>
      <c r="E34" s="15">
        <v>4.605113209959585</v>
      </c>
      <c r="F34" s="15">
        <v>7.295400488248547</v>
      </c>
    </row>
    <row r="35" spans="1:6" ht="11.25" customHeight="1">
      <c r="A35" s="16" t="s">
        <v>128</v>
      </c>
      <c r="B35" s="64">
        <v>6.743531666473221</v>
      </c>
      <c r="C35" s="15">
        <v>5.62940691592097</v>
      </c>
      <c r="D35" s="15">
        <v>5.649129642020136</v>
      </c>
      <c r="E35" s="15">
        <v>4.791660064807534</v>
      </c>
      <c r="F35" s="15">
        <v>7.880289007081591</v>
      </c>
    </row>
    <row r="36" spans="1:6" ht="11.25" customHeight="1">
      <c r="A36" s="16" t="s">
        <v>129</v>
      </c>
      <c r="B36" s="64">
        <v>6.731017235468326</v>
      </c>
      <c r="C36" s="15">
        <v>5.761665754953219</v>
      </c>
      <c r="D36" s="15">
        <v>5.581879681600529</v>
      </c>
      <c r="E36" s="15">
        <v>4.860954434778533</v>
      </c>
      <c r="F36" s="15">
        <v>8.323689436079857</v>
      </c>
    </row>
    <row r="37" spans="1:6" ht="11.25" customHeight="1">
      <c r="A37" s="16" t="s">
        <v>130</v>
      </c>
      <c r="B37" s="64">
        <v>6.760619217657862</v>
      </c>
      <c r="C37" s="15">
        <v>5.85684873336267</v>
      </c>
      <c r="D37" s="15">
        <v>5.467369859834174</v>
      </c>
      <c r="E37" s="15">
        <v>4.939574263711994</v>
      </c>
      <c r="F37" s="15">
        <v>8.609636348024578</v>
      </c>
    </row>
    <row r="38" spans="1:6" ht="11.25" customHeight="1">
      <c r="A38" s="235" t="s">
        <v>131</v>
      </c>
      <c r="B38" s="64">
        <v>6.790675106137649</v>
      </c>
      <c r="C38" s="15">
        <v>5.923433949905501</v>
      </c>
      <c r="D38" s="15">
        <v>5.335169785289697</v>
      </c>
      <c r="E38" s="15">
        <v>5.035585600075757</v>
      </c>
      <c r="F38" s="15">
        <v>8.73139230872628</v>
      </c>
    </row>
    <row r="39" spans="1:6" ht="11.25" customHeight="1">
      <c r="A39" s="235" t="s">
        <v>132</v>
      </c>
      <c r="B39" s="64">
        <v>6.9</v>
      </c>
      <c r="C39" s="15">
        <v>5.809166619378501</v>
      </c>
      <c r="D39" s="15">
        <v>5.2343282801525275</v>
      </c>
      <c r="E39" s="15">
        <v>4.952061246116726</v>
      </c>
      <c r="F39" s="15">
        <v>8.496861996613893</v>
      </c>
    </row>
    <row r="40" spans="1:6" ht="11.25" customHeight="1">
      <c r="A40" s="236" t="s">
        <v>133</v>
      </c>
      <c r="B40" s="318" t="s">
        <v>153</v>
      </c>
      <c r="C40" s="199">
        <v>5.536496027285375</v>
      </c>
      <c r="D40" s="199">
        <v>5.0618742057523445</v>
      </c>
      <c r="E40" s="199">
        <v>4.782258122061037</v>
      </c>
      <c r="F40" s="199">
        <v>7.8530374482421745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102" spans="2:6" ht="11.25">
      <c r="B102" s="4"/>
      <c r="C102" s="4"/>
      <c r="D102" s="4"/>
      <c r="E102" s="4"/>
      <c r="F102" s="4"/>
    </row>
    <row r="104" spans="2:6" ht="11.25">
      <c r="B104" s="3"/>
      <c r="C104" s="3"/>
      <c r="D104" s="3"/>
      <c r="E104" s="3"/>
      <c r="F104" s="3"/>
    </row>
    <row r="105" spans="2:6" ht="11.25">
      <c r="B105" s="3"/>
      <c r="C105" s="3"/>
      <c r="D105" s="3"/>
      <c r="E105" s="3"/>
      <c r="F105" s="3"/>
    </row>
    <row r="106" spans="2:6" ht="11.25">
      <c r="B106" s="3"/>
      <c r="C106" s="3"/>
      <c r="D106" s="3"/>
      <c r="E106" s="3"/>
      <c r="F106" s="3"/>
    </row>
    <row r="107" spans="2:6" ht="11.25">
      <c r="B107" s="3"/>
      <c r="C107" s="3"/>
      <c r="D107" s="3"/>
      <c r="E107" s="3"/>
      <c r="F107" s="3"/>
    </row>
    <row r="108" spans="2:6" ht="11.25">
      <c r="B108" s="3"/>
      <c r="C108" s="3"/>
      <c r="D108" s="3"/>
      <c r="E108" s="3"/>
      <c r="F108" s="3"/>
    </row>
    <row r="130" spans="2:6" ht="11.25">
      <c r="B130" s="3"/>
      <c r="C130" s="3"/>
      <c r="D130" s="3"/>
      <c r="E130" s="3"/>
      <c r="F130" s="3"/>
    </row>
    <row r="209" spans="2:6" ht="11.25">
      <c r="B209" s="4"/>
      <c r="C209" s="4"/>
      <c r="D209" s="4"/>
      <c r="E209" s="4"/>
      <c r="F209" s="4"/>
    </row>
    <row r="212" spans="2:6" ht="11.25">
      <c r="B212" s="11"/>
      <c r="C212" s="11"/>
      <c r="D212" s="11"/>
      <c r="E212" s="11"/>
      <c r="F212" s="11"/>
    </row>
    <row r="213" spans="2:6" ht="11.25">
      <c r="B213" s="11"/>
      <c r="C213" s="11"/>
      <c r="D213" s="11"/>
      <c r="E213" s="11"/>
      <c r="F213" s="11"/>
    </row>
    <row r="214" spans="2:6" ht="11.25">
      <c r="B214" s="11"/>
      <c r="C214" s="11"/>
      <c r="D214" s="11"/>
      <c r="E214" s="11"/>
      <c r="F214" s="11"/>
    </row>
    <row r="215" spans="2:6" ht="11.25">
      <c r="B215" s="11"/>
      <c r="C215" s="11"/>
      <c r="D215" s="11"/>
      <c r="E215" s="11"/>
      <c r="F215" s="11"/>
    </row>
    <row r="216" spans="2:6" ht="11.25">
      <c r="B216" s="11"/>
      <c r="C216" s="11"/>
      <c r="D216" s="11"/>
      <c r="E216" s="11"/>
      <c r="F216" s="11"/>
    </row>
    <row r="219" spans="2:6" ht="11.25">
      <c r="B219" s="11"/>
      <c r="C219" s="11"/>
      <c r="D219" s="11"/>
      <c r="E219" s="11"/>
      <c r="F219" s="11"/>
    </row>
    <row r="220" spans="2:6" ht="11.25">
      <c r="B220" s="11"/>
      <c r="C220" s="11"/>
      <c r="D220" s="11"/>
      <c r="E220" s="11"/>
      <c r="F220" s="11"/>
    </row>
    <row r="221" spans="2:6" ht="11.25">
      <c r="B221" s="11"/>
      <c r="C221" s="11"/>
      <c r="D221" s="11"/>
      <c r="E221" s="11"/>
      <c r="F221" s="11"/>
    </row>
    <row r="222" spans="2:6" ht="11.25">
      <c r="B222" s="11"/>
      <c r="C222" s="11"/>
      <c r="D222" s="11"/>
      <c r="E222" s="11"/>
      <c r="F222" s="11"/>
    </row>
    <row r="223" spans="2:6" ht="11.25">
      <c r="B223" s="11"/>
      <c r="C223" s="11"/>
      <c r="D223" s="11"/>
      <c r="E223" s="11"/>
      <c r="F223" s="11"/>
    </row>
    <row r="229" spans="2:6" ht="11.25">
      <c r="B229" s="4"/>
      <c r="C229" s="4"/>
      <c r="D229" s="4"/>
      <c r="E229" s="4"/>
      <c r="F229" s="4"/>
    </row>
    <row r="231" spans="2:6" ht="11.25">
      <c r="B231" s="3"/>
      <c r="C231" s="3"/>
      <c r="D231" s="3"/>
      <c r="E231" s="3"/>
      <c r="F231" s="3"/>
    </row>
    <row r="232" spans="2:6" ht="11.25">
      <c r="B232" s="3"/>
      <c r="C232" s="3"/>
      <c r="D232" s="3"/>
      <c r="E232" s="3"/>
      <c r="F232" s="3"/>
    </row>
    <row r="233" spans="2:6" ht="11.25">
      <c r="B233" s="3"/>
      <c r="C233" s="3"/>
      <c r="D233" s="3"/>
      <c r="E233" s="3"/>
      <c r="F233" s="3"/>
    </row>
    <row r="234" spans="2:6" ht="11.25">
      <c r="B234" s="3"/>
      <c r="C234" s="3"/>
      <c r="D234" s="3"/>
      <c r="E234" s="3"/>
      <c r="F234" s="3"/>
    </row>
    <row r="235" spans="2:6" ht="11.25">
      <c r="B235" s="3"/>
      <c r="C235" s="3"/>
      <c r="D235" s="3"/>
      <c r="E235" s="3"/>
      <c r="F235" s="3"/>
    </row>
    <row r="236" spans="2:6" ht="11.25">
      <c r="B236" s="11"/>
      <c r="C236" s="11"/>
      <c r="D236" s="11"/>
      <c r="E236" s="11"/>
      <c r="F236" s="11"/>
    </row>
    <row r="239" spans="2:6" ht="11.25">
      <c r="B239" s="11"/>
      <c r="C239" s="11"/>
      <c r="D239" s="11"/>
      <c r="E239" s="11"/>
      <c r="F239" s="11"/>
    </row>
    <row r="240" spans="2:6" ht="11.25">
      <c r="B240" s="11"/>
      <c r="C240" s="11"/>
      <c r="D240" s="11"/>
      <c r="E240" s="11"/>
      <c r="F240" s="11"/>
    </row>
  </sheetData>
  <sheetProtection/>
  <mergeCells count="2">
    <mergeCell ref="A1:F2"/>
    <mergeCell ref="A26:F27"/>
  </mergeCells>
  <printOptions horizontalCentered="1"/>
  <pageMargins left="0.75" right="0.75" top="0.83" bottom="0.54" header="0.5" footer="0.5"/>
  <pageSetup fitToHeight="0" fitToWidth="0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45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"/>
  <cols>
    <col min="1" max="1" width="18.421875" style="0" customWidth="1"/>
    <col min="2" max="2" width="8.28125" style="0" customWidth="1"/>
    <col min="3" max="3" width="7.28125" style="0" customWidth="1"/>
    <col min="4" max="4" width="8.00390625" style="0" customWidth="1"/>
    <col min="5" max="5" width="7.28125" style="0" customWidth="1"/>
    <col min="6" max="6" width="7.8515625" style="0" customWidth="1"/>
    <col min="7" max="7" width="8.7109375" style="0" customWidth="1"/>
    <col min="8" max="8" width="7.7109375" style="0" customWidth="1"/>
    <col min="9" max="9" width="8.28125" style="0" customWidth="1"/>
    <col min="10" max="10" width="7.421875" style="0" customWidth="1"/>
    <col min="11" max="11" width="7.140625" style="0" customWidth="1"/>
    <col min="12" max="12" width="8.140625" style="0" customWidth="1"/>
    <col min="13" max="13" width="7.140625" style="0" customWidth="1"/>
  </cols>
  <sheetData>
    <row r="1" spans="1:13" ht="22.5" customHeight="1">
      <c r="A1" s="323" t="s">
        <v>154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11.25">
      <c r="A2" s="255" t="s">
        <v>56</v>
      </c>
      <c r="B2" s="260" t="s">
        <v>57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59"/>
    </row>
    <row r="3" spans="1:13" ht="34.5" customHeight="1">
      <c r="A3" s="256"/>
      <c r="B3" s="269" t="s">
        <v>114</v>
      </c>
      <c r="C3" s="270"/>
      <c r="D3" s="269" t="s">
        <v>115</v>
      </c>
      <c r="E3" s="270"/>
      <c r="F3" s="269" t="s">
        <v>116</v>
      </c>
      <c r="G3" s="270"/>
      <c r="H3" s="269" t="s">
        <v>117</v>
      </c>
      <c r="I3" s="270"/>
      <c r="J3" s="269" t="s">
        <v>118</v>
      </c>
      <c r="K3" s="270"/>
      <c r="L3" s="258" t="s">
        <v>111</v>
      </c>
      <c r="M3" s="259"/>
    </row>
    <row r="4" spans="1:13" ht="12" customHeight="1">
      <c r="A4" s="257"/>
      <c r="B4" s="89" t="s">
        <v>7</v>
      </c>
      <c r="C4" s="90" t="s">
        <v>8</v>
      </c>
      <c r="D4" s="89" t="s">
        <v>7</v>
      </c>
      <c r="E4" s="90" t="s">
        <v>8</v>
      </c>
      <c r="F4" s="89" t="s">
        <v>7</v>
      </c>
      <c r="G4" s="90" t="s">
        <v>8</v>
      </c>
      <c r="H4" s="89" t="s">
        <v>7</v>
      </c>
      <c r="I4" s="90" t="s">
        <v>8</v>
      </c>
      <c r="J4" s="89" t="s">
        <v>7</v>
      </c>
      <c r="K4" s="200" t="s">
        <v>8</v>
      </c>
      <c r="L4" s="124" t="s">
        <v>7</v>
      </c>
      <c r="M4" s="201" t="s">
        <v>8</v>
      </c>
    </row>
    <row r="5" spans="1:13" ht="13.5" customHeight="1">
      <c r="A5" s="91" t="s">
        <v>114</v>
      </c>
      <c r="B5" s="214">
        <v>2970</v>
      </c>
      <c r="C5" s="244">
        <v>91.1042944785276</v>
      </c>
      <c r="D5" s="215">
        <v>77</v>
      </c>
      <c r="E5" s="244">
        <v>7.857142857142857</v>
      </c>
      <c r="F5" s="107">
        <v>5</v>
      </c>
      <c r="G5" s="244">
        <v>13.513513513513514</v>
      </c>
      <c r="H5" s="107">
        <v>72</v>
      </c>
      <c r="I5" s="244">
        <v>38.91891891891892</v>
      </c>
      <c r="J5" s="214">
        <v>76</v>
      </c>
      <c r="K5" s="237">
        <v>21.714285714285715</v>
      </c>
      <c r="L5" s="217">
        <v>32</v>
      </c>
      <c r="M5" s="245">
        <v>12.598425196850393</v>
      </c>
    </row>
    <row r="6" spans="1:13" ht="11.25">
      <c r="A6" s="91" t="s">
        <v>115</v>
      </c>
      <c r="B6" s="214">
        <v>139</v>
      </c>
      <c r="C6" s="246">
        <v>4.263803680981595</v>
      </c>
      <c r="D6" s="215">
        <v>873</v>
      </c>
      <c r="E6" s="246">
        <v>89.08163265306122</v>
      </c>
      <c r="F6" s="107">
        <v>0</v>
      </c>
      <c r="G6" s="246">
        <v>0</v>
      </c>
      <c r="H6" s="107">
        <v>11</v>
      </c>
      <c r="I6" s="246">
        <v>5.9459459459459465</v>
      </c>
      <c r="J6" s="214">
        <v>30</v>
      </c>
      <c r="K6" s="238">
        <v>8.571428571428571</v>
      </c>
      <c r="L6" s="217">
        <v>25</v>
      </c>
      <c r="M6" s="247">
        <v>9.84251968503937</v>
      </c>
    </row>
    <row r="7" spans="1:13" ht="24" customHeight="1">
      <c r="A7" s="241" t="s">
        <v>116</v>
      </c>
      <c r="B7" s="214">
        <v>11</v>
      </c>
      <c r="C7" s="246">
        <v>0.3374233128834356</v>
      </c>
      <c r="D7" s="215">
        <v>0</v>
      </c>
      <c r="E7" s="246">
        <v>0</v>
      </c>
      <c r="F7" s="107">
        <v>27</v>
      </c>
      <c r="G7" s="246">
        <v>72.97297297297297</v>
      </c>
      <c r="H7" s="107">
        <v>2</v>
      </c>
      <c r="I7" s="246">
        <v>1.0810810810810811</v>
      </c>
      <c r="J7" s="214">
        <v>0</v>
      </c>
      <c r="K7" s="238">
        <v>0</v>
      </c>
      <c r="L7" s="217">
        <v>2</v>
      </c>
      <c r="M7" s="247">
        <v>0.7874015748031495</v>
      </c>
    </row>
    <row r="8" spans="1:13" ht="22.5" customHeight="1">
      <c r="A8" s="241" t="s">
        <v>119</v>
      </c>
      <c r="B8" s="214">
        <v>26</v>
      </c>
      <c r="C8" s="246">
        <v>0.7975460122699387</v>
      </c>
      <c r="D8" s="215">
        <v>2</v>
      </c>
      <c r="E8" s="246">
        <v>0.20408163265306123</v>
      </c>
      <c r="F8" s="107">
        <v>1</v>
      </c>
      <c r="G8" s="246">
        <v>2.7027027027027026</v>
      </c>
      <c r="H8" s="107">
        <v>93</v>
      </c>
      <c r="I8" s="246">
        <v>50.27027027027027</v>
      </c>
      <c r="J8" s="214">
        <v>4</v>
      </c>
      <c r="K8" s="238">
        <v>1.1428571428571428</v>
      </c>
      <c r="L8" s="217">
        <v>3</v>
      </c>
      <c r="M8" s="247">
        <v>1.1811023622047243</v>
      </c>
    </row>
    <row r="9" spans="1:13" ht="18.75" customHeight="1">
      <c r="A9" s="241" t="s">
        <v>118</v>
      </c>
      <c r="B9" s="214">
        <v>62</v>
      </c>
      <c r="C9" s="246">
        <v>1.9018404907975461</v>
      </c>
      <c r="D9" s="215">
        <v>15</v>
      </c>
      <c r="E9" s="246">
        <v>1.530612244897959</v>
      </c>
      <c r="F9" s="107">
        <v>1</v>
      </c>
      <c r="G9" s="246">
        <v>2.7027027027027026</v>
      </c>
      <c r="H9" s="107">
        <v>3</v>
      </c>
      <c r="I9" s="246">
        <v>1.6216216216216217</v>
      </c>
      <c r="J9" s="214">
        <v>230</v>
      </c>
      <c r="K9" s="238">
        <v>65.71428571428571</v>
      </c>
      <c r="L9" s="217">
        <v>12</v>
      </c>
      <c r="M9" s="247">
        <v>4.724409448818897</v>
      </c>
    </row>
    <row r="10" spans="1:13" ht="16.5" customHeight="1">
      <c r="A10" s="92" t="s">
        <v>111</v>
      </c>
      <c r="B10" s="239">
        <v>52</v>
      </c>
      <c r="C10" s="248">
        <v>1.5950920245398774</v>
      </c>
      <c r="D10" s="242">
        <v>13</v>
      </c>
      <c r="E10" s="248">
        <v>1.3265306122448979</v>
      </c>
      <c r="F10" s="249">
        <v>3</v>
      </c>
      <c r="G10" s="248">
        <v>8.108108108108109</v>
      </c>
      <c r="H10" s="249">
        <v>4</v>
      </c>
      <c r="I10" s="248">
        <v>2.1621621621621623</v>
      </c>
      <c r="J10" s="242">
        <v>10</v>
      </c>
      <c r="K10" s="240">
        <v>2.857142857142857</v>
      </c>
      <c r="L10" s="242">
        <v>180</v>
      </c>
      <c r="M10" s="250">
        <v>70.86614173228347</v>
      </c>
    </row>
    <row r="11" ht="12">
      <c r="J11" s="243"/>
    </row>
    <row r="13" spans="2:10" ht="12">
      <c r="B13" s="74"/>
      <c r="C13" s="74"/>
      <c r="D13" s="74"/>
      <c r="E13" s="74"/>
      <c r="F13" s="74"/>
      <c r="G13" s="74"/>
      <c r="H13" s="74"/>
      <c r="I13" s="74"/>
      <c r="J13" s="74"/>
    </row>
    <row r="14" spans="2:10" ht="12">
      <c r="B14" s="74"/>
      <c r="C14" s="74"/>
      <c r="D14" s="74"/>
      <c r="E14" s="74"/>
      <c r="F14" s="74"/>
      <c r="G14" s="74"/>
      <c r="H14" s="74"/>
      <c r="I14" s="74"/>
      <c r="J14" s="74"/>
    </row>
    <row r="15" spans="2:10" ht="12">
      <c r="B15" s="74"/>
      <c r="C15" s="74"/>
      <c r="D15" s="74"/>
      <c r="E15" s="74"/>
      <c r="F15" s="74"/>
      <c r="G15" s="74"/>
      <c r="H15" s="74"/>
      <c r="I15" s="74"/>
      <c r="J15" s="74"/>
    </row>
    <row r="16" spans="2:10" ht="12">
      <c r="B16" s="74"/>
      <c r="C16" s="74"/>
      <c r="D16" s="74"/>
      <c r="E16" s="74"/>
      <c r="F16" s="74"/>
      <c r="G16" s="74"/>
      <c r="H16" s="74"/>
      <c r="I16" s="74"/>
      <c r="J16" s="74"/>
    </row>
    <row r="23" spans="1:13" ht="29.25" customHeight="1">
      <c r="A23" s="324" t="s">
        <v>155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</row>
    <row r="24" spans="2:9" ht="11.25">
      <c r="B24" s="262" t="s">
        <v>59</v>
      </c>
      <c r="C24" s="263"/>
      <c r="D24" s="260" t="s">
        <v>16</v>
      </c>
      <c r="E24" s="261"/>
      <c r="F24" s="261"/>
      <c r="G24" s="261"/>
      <c r="H24" s="261"/>
      <c r="I24" s="259"/>
    </row>
    <row r="25" spans="2:9" ht="15.75" customHeight="1">
      <c r="B25" s="264"/>
      <c r="C25" s="265"/>
      <c r="D25" s="260" t="s">
        <v>11</v>
      </c>
      <c r="E25" s="268"/>
      <c r="F25" s="269" t="s">
        <v>109</v>
      </c>
      <c r="G25" s="270"/>
      <c r="H25" s="271" t="s">
        <v>110</v>
      </c>
      <c r="I25" s="272"/>
    </row>
    <row r="26" spans="2:9" ht="12" customHeight="1">
      <c r="B26" s="266"/>
      <c r="C26" s="267"/>
      <c r="D26" s="89" t="s">
        <v>7</v>
      </c>
      <c r="E26" s="90" t="s">
        <v>8</v>
      </c>
      <c r="F26" s="89" t="s">
        <v>7</v>
      </c>
      <c r="G26" s="90" t="s">
        <v>8</v>
      </c>
      <c r="H26" s="124" t="s">
        <v>7</v>
      </c>
      <c r="I26" s="89" t="s">
        <v>8</v>
      </c>
    </row>
    <row r="27" spans="2:9" ht="11.25">
      <c r="B27" s="99" t="s">
        <v>64</v>
      </c>
      <c r="C27" s="100"/>
      <c r="D27" s="212"/>
      <c r="E27" s="113"/>
      <c r="F27" s="91"/>
      <c r="G27" s="113"/>
      <c r="H27" s="108"/>
      <c r="I27" s="114"/>
    </row>
    <row r="28" spans="2:9" ht="11.25">
      <c r="B28" s="101" t="s">
        <v>60</v>
      </c>
      <c r="C28" s="102"/>
      <c r="D28" s="212">
        <v>3423</v>
      </c>
      <c r="E28" s="188">
        <v>67.58144126357354</v>
      </c>
      <c r="F28" s="211">
        <v>2149</v>
      </c>
      <c r="G28" s="188">
        <v>66.49133663366337</v>
      </c>
      <c r="H28" s="216">
        <v>680</v>
      </c>
      <c r="I28" s="185">
        <v>63.07977736549165</v>
      </c>
    </row>
    <row r="29" spans="2:9" ht="11.25">
      <c r="B29" s="101" t="s">
        <v>61</v>
      </c>
      <c r="C29" s="102"/>
      <c r="D29" s="212">
        <v>79</v>
      </c>
      <c r="E29" s="188">
        <v>1.5597235932872655</v>
      </c>
      <c r="F29" s="211">
        <v>48</v>
      </c>
      <c r="G29" s="188">
        <v>1.4851485148514851</v>
      </c>
      <c r="H29" s="216">
        <v>24</v>
      </c>
      <c r="I29" s="185">
        <v>2.2263450834879404</v>
      </c>
    </row>
    <row r="30" spans="2:9" ht="11.25">
      <c r="B30" s="101" t="s">
        <v>62</v>
      </c>
      <c r="C30" s="102"/>
      <c r="D30" s="212">
        <v>1563</v>
      </c>
      <c r="E30" s="188">
        <v>30.858835143139192</v>
      </c>
      <c r="F30" s="211">
        <v>1035</v>
      </c>
      <c r="G30" s="188">
        <v>32.023514851485146</v>
      </c>
      <c r="H30" s="216">
        <v>374</v>
      </c>
      <c r="I30" s="185">
        <v>34.69387755102041</v>
      </c>
    </row>
    <row r="31" spans="2:9" ht="11.25">
      <c r="B31" s="104"/>
      <c r="C31" s="93"/>
      <c r="D31" s="212"/>
      <c r="E31" s="187"/>
      <c r="F31" s="211"/>
      <c r="G31" s="187"/>
      <c r="H31" s="216"/>
      <c r="I31" s="189"/>
    </row>
    <row r="32" spans="2:9" ht="11.25">
      <c r="B32" s="105" t="s">
        <v>63</v>
      </c>
      <c r="C32" s="106"/>
      <c r="D32" s="214"/>
      <c r="E32" s="187"/>
      <c r="F32" s="215"/>
      <c r="G32" s="187"/>
      <c r="H32" s="217"/>
      <c r="I32" s="189"/>
    </row>
    <row r="33" spans="2:9" ht="11.25">
      <c r="B33" s="101" t="s">
        <v>60</v>
      </c>
      <c r="C33" s="102"/>
      <c r="D33" s="212">
        <v>3554</v>
      </c>
      <c r="E33" s="188">
        <v>70.15396762731937</v>
      </c>
      <c r="F33" s="211">
        <v>2240</v>
      </c>
      <c r="G33" s="188">
        <v>68.71165644171779</v>
      </c>
      <c r="H33" s="216">
        <v>675</v>
      </c>
      <c r="I33" s="185">
        <v>68.87755102040816</v>
      </c>
    </row>
    <row r="34" spans="2:9" ht="11.25">
      <c r="B34" s="101" t="s">
        <v>61</v>
      </c>
      <c r="C34" s="102"/>
      <c r="D34" s="212">
        <v>76</v>
      </c>
      <c r="E34" s="188">
        <v>1.5001973943939992</v>
      </c>
      <c r="F34" s="211">
        <v>48</v>
      </c>
      <c r="G34" s="188">
        <v>1.4723926380368098</v>
      </c>
      <c r="H34" s="216">
        <v>25</v>
      </c>
      <c r="I34" s="185">
        <v>2.5510204081632653</v>
      </c>
    </row>
    <row r="35" spans="2:9" ht="11.25">
      <c r="B35" s="109" t="s">
        <v>62</v>
      </c>
      <c r="C35" s="110"/>
      <c r="D35" s="213">
        <v>1436</v>
      </c>
      <c r="E35" s="190">
        <v>28.345834978286614</v>
      </c>
      <c r="F35" s="218">
        <v>972</v>
      </c>
      <c r="G35" s="190">
        <v>29.8159509202454</v>
      </c>
      <c r="H35" s="218">
        <v>280</v>
      </c>
      <c r="I35" s="186">
        <v>28.57142857142857</v>
      </c>
    </row>
    <row r="36" spans="5:12" ht="12">
      <c r="E36" s="112"/>
      <c r="K36" s="76"/>
      <c r="L36" s="76"/>
    </row>
    <row r="37" spans="11:12" ht="12">
      <c r="K37" s="76"/>
      <c r="L37" s="76"/>
    </row>
    <row r="38" spans="11:12" ht="12">
      <c r="K38" s="76"/>
      <c r="L38" s="76"/>
    </row>
    <row r="39" spans="11:12" ht="12">
      <c r="K39" s="76"/>
      <c r="L39" s="76"/>
    </row>
    <row r="40" spans="9:12" ht="12">
      <c r="I40" s="75"/>
      <c r="J40" s="75"/>
      <c r="K40" s="75"/>
      <c r="L40" s="75"/>
    </row>
    <row r="42" spans="2:10" ht="12">
      <c r="B42" s="74"/>
      <c r="C42" s="74"/>
      <c r="D42" s="74"/>
      <c r="E42" s="74"/>
      <c r="F42" s="74"/>
      <c r="G42" s="74"/>
      <c r="H42" s="74"/>
      <c r="I42" s="74"/>
      <c r="J42" s="74"/>
    </row>
    <row r="43" spans="2:10" ht="12">
      <c r="B43" s="74"/>
      <c r="C43" s="74"/>
      <c r="D43" s="74"/>
      <c r="E43" s="74"/>
      <c r="F43" s="74"/>
      <c r="G43" s="74"/>
      <c r="H43" s="74"/>
      <c r="I43" s="74"/>
      <c r="J43" s="74"/>
    </row>
    <row r="44" spans="2:10" ht="12">
      <c r="B44" s="74"/>
      <c r="C44" s="74"/>
      <c r="D44" s="74"/>
      <c r="E44" s="74"/>
      <c r="F44" s="74"/>
      <c r="G44" s="74"/>
      <c r="H44" s="74"/>
      <c r="I44" s="74"/>
      <c r="J44" s="74"/>
    </row>
    <row r="45" spans="2:10" ht="11.25">
      <c r="B45" s="74"/>
      <c r="C45" s="74"/>
      <c r="D45" s="74"/>
      <c r="E45" s="74"/>
      <c r="F45" s="74"/>
      <c r="G45" s="74"/>
      <c r="H45" s="74"/>
      <c r="I45" s="74"/>
      <c r="J45" s="74"/>
    </row>
  </sheetData>
  <sheetProtection/>
  <mergeCells count="15">
    <mergeCell ref="B3:C3"/>
    <mergeCell ref="D3:E3"/>
    <mergeCell ref="F3:G3"/>
    <mergeCell ref="H3:I3"/>
    <mergeCell ref="J3:K3"/>
    <mergeCell ref="A23:M23"/>
    <mergeCell ref="B24:C26"/>
    <mergeCell ref="D24:I24"/>
    <mergeCell ref="D25:E25"/>
    <mergeCell ref="F25:G25"/>
    <mergeCell ref="H25:I25"/>
    <mergeCell ref="A2:A4"/>
    <mergeCell ref="A1:M1"/>
    <mergeCell ref="L3:M3"/>
    <mergeCell ref="B2:M2"/>
  </mergeCells>
  <printOptions horizontalCentered="1"/>
  <pageMargins left="0.75" right="0.75" top="1" bottom="0.64" header="0.5" footer="0.5"/>
  <pageSetup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42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12.8515625" style="0" customWidth="1"/>
    <col min="2" max="2" width="10.00390625" style="0" customWidth="1"/>
    <col min="3" max="8" width="8.8515625" style="0" customWidth="1"/>
    <col min="26" max="26" width="9.28125" style="0" customWidth="1"/>
  </cols>
  <sheetData>
    <row r="1" spans="1:8" ht="45" customHeight="1">
      <c r="A1" s="324" t="s">
        <v>156</v>
      </c>
      <c r="B1" s="324"/>
      <c r="C1" s="324"/>
      <c r="D1" s="324"/>
      <c r="E1" s="324"/>
      <c r="F1" s="324"/>
      <c r="G1" s="324"/>
      <c r="H1" s="324"/>
    </row>
    <row r="2" spans="1:8" ht="11.25">
      <c r="A2" s="273" t="s">
        <v>65</v>
      </c>
      <c r="B2" s="262" t="s">
        <v>66</v>
      </c>
      <c r="C2" s="260" t="s">
        <v>16</v>
      </c>
      <c r="D2" s="261"/>
      <c r="E2" s="261"/>
      <c r="F2" s="261"/>
      <c r="G2" s="261"/>
      <c r="H2" s="259"/>
    </row>
    <row r="3" spans="1:8" ht="11.25">
      <c r="A3" s="274"/>
      <c r="B3" s="264"/>
      <c r="C3" s="260" t="s">
        <v>11</v>
      </c>
      <c r="D3" s="268"/>
      <c r="E3" s="269" t="s">
        <v>109</v>
      </c>
      <c r="F3" s="270"/>
      <c r="G3" s="258" t="s">
        <v>110</v>
      </c>
      <c r="H3" s="259"/>
    </row>
    <row r="4" spans="1:8" ht="11.25">
      <c r="A4" s="275"/>
      <c r="B4" s="266"/>
      <c r="C4" s="89" t="s">
        <v>7</v>
      </c>
      <c r="D4" s="90" t="s">
        <v>8</v>
      </c>
      <c r="E4" s="89" t="s">
        <v>7</v>
      </c>
      <c r="F4" s="90" t="s">
        <v>8</v>
      </c>
      <c r="G4" s="124" t="s">
        <v>7</v>
      </c>
      <c r="H4" s="89" t="s">
        <v>8</v>
      </c>
    </row>
    <row r="5" spans="1:8" ht="11.25">
      <c r="A5" s="115" t="s">
        <v>64</v>
      </c>
      <c r="B5" s="116"/>
      <c r="C5" s="117"/>
      <c r="D5" s="118"/>
      <c r="E5" s="117"/>
      <c r="F5" s="118"/>
      <c r="G5" s="137"/>
      <c r="H5" s="117"/>
    </row>
    <row r="6" spans="1:8" ht="11.25">
      <c r="A6" s="91" t="s">
        <v>67</v>
      </c>
      <c r="B6" s="119" t="s">
        <v>68</v>
      </c>
      <c r="C6" s="212">
        <v>2447</v>
      </c>
      <c r="D6" s="95">
        <v>71.4869997078586</v>
      </c>
      <c r="E6" s="212">
        <v>1736</v>
      </c>
      <c r="F6" s="95">
        <v>80.78175895765473</v>
      </c>
      <c r="G6" s="216">
        <v>387</v>
      </c>
      <c r="H6" s="96">
        <v>56.91176470588235</v>
      </c>
    </row>
    <row r="7" spans="1:8" ht="11.25">
      <c r="A7" s="91"/>
      <c r="B7" s="119" t="s">
        <v>69</v>
      </c>
      <c r="C7" s="212">
        <v>976</v>
      </c>
      <c r="D7" s="95">
        <v>28.513000292141395</v>
      </c>
      <c r="E7" s="212">
        <v>413</v>
      </c>
      <c r="F7" s="95">
        <v>19.218241042345277</v>
      </c>
      <c r="G7" s="216">
        <v>293</v>
      </c>
      <c r="H7" s="96">
        <v>43.08823529411765</v>
      </c>
    </row>
    <row r="8" spans="1:8" ht="11.25">
      <c r="A8" s="91" t="s">
        <v>70</v>
      </c>
      <c r="B8" s="119" t="s">
        <v>68</v>
      </c>
      <c r="C8" s="212">
        <v>1069</v>
      </c>
      <c r="D8" s="95">
        <v>65.06390748630554</v>
      </c>
      <c r="E8" s="212">
        <v>765</v>
      </c>
      <c r="F8" s="95">
        <v>70.6371191135734</v>
      </c>
      <c r="G8" s="216">
        <v>231</v>
      </c>
      <c r="H8" s="96">
        <v>58.040201005025125</v>
      </c>
    </row>
    <row r="9" spans="1:8" ht="11.25">
      <c r="A9" s="91"/>
      <c r="B9" s="119" t="s">
        <v>69</v>
      </c>
      <c r="C9" s="212">
        <v>574</v>
      </c>
      <c r="D9" s="95">
        <v>34.93609251369446</v>
      </c>
      <c r="E9" s="212">
        <v>318</v>
      </c>
      <c r="F9" s="95">
        <v>29.362880886426595</v>
      </c>
      <c r="G9" s="216">
        <v>167</v>
      </c>
      <c r="H9" s="96">
        <v>41.959798994974875</v>
      </c>
    </row>
    <row r="10" spans="1:8" ht="11.25">
      <c r="A10" s="91"/>
      <c r="B10" s="119"/>
      <c r="C10" s="212"/>
      <c r="D10" s="95"/>
      <c r="E10" s="212"/>
      <c r="F10" s="95"/>
      <c r="G10" s="216"/>
      <c r="H10" s="96"/>
    </row>
    <row r="11" spans="1:8" ht="11.25">
      <c r="A11" s="120" t="s">
        <v>63</v>
      </c>
      <c r="B11" s="121"/>
      <c r="C11" s="212"/>
      <c r="D11" s="95"/>
      <c r="E11" s="212"/>
      <c r="F11" s="95"/>
      <c r="G11" s="216"/>
      <c r="H11" s="96"/>
    </row>
    <row r="12" spans="1:8" ht="11.25">
      <c r="A12" s="91" t="s">
        <v>67</v>
      </c>
      <c r="B12" s="119" t="s">
        <v>68</v>
      </c>
      <c r="C12" s="212">
        <v>2516</v>
      </c>
      <c r="D12" s="95">
        <v>70.79347214406303</v>
      </c>
      <c r="E12" s="212">
        <v>1809</v>
      </c>
      <c r="F12" s="95">
        <v>80.75892857142857</v>
      </c>
      <c r="G12" s="216">
        <v>379</v>
      </c>
      <c r="H12" s="96">
        <v>56.148148148148145</v>
      </c>
    </row>
    <row r="13" spans="1:8" ht="11.25">
      <c r="A13" s="91"/>
      <c r="B13" s="119" t="s">
        <v>69</v>
      </c>
      <c r="C13" s="212">
        <v>1038</v>
      </c>
      <c r="D13" s="95">
        <v>29.20652785593697</v>
      </c>
      <c r="E13" s="212">
        <v>431</v>
      </c>
      <c r="F13" s="95">
        <v>19.24107142857143</v>
      </c>
      <c r="G13" s="216">
        <v>296</v>
      </c>
      <c r="H13" s="96">
        <v>43.851851851851855</v>
      </c>
    </row>
    <row r="14" spans="1:8" ht="11.25">
      <c r="A14" s="91" t="s">
        <v>70</v>
      </c>
      <c r="B14" s="119" t="s">
        <v>68</v>
      </c>
      <c r="C14" s="212">
        <v>1000</v>
      </c>
      <c r="D14" s="95">
        <v>66.13756613756614</v>
      </c>
      <c r="E14" s="212">
        <v>730</v>
      </c>
      <c r="F14" s="95">
        <v>71.56862745098039</v>
      </c>
      <c r="G14" s="216">
        <v>181</v>
      </c>
      <c r="H14" s="96">
        <v>59.34426229508196</v>
      </c>
    </row>
    <row r="15" spans="1:8" ht="11.25">
      <c r="A15" s="92"/>
      <c r="B15" s="122" t="s">
        <v>69</v>
      </c>
      <c r="C15" s="213">
        <v>512</v>
      </c>
      <c r="D15" s="97">
        <v>33.86243386243386</v>
      </c>
      <c r="E15" s="213">
        <v>290</v>
      </c>
      <c r="F15" s="97">
        <v>28.431372549019606</v>
      </c>
      <c r="G15" s="218">
        <v>124</v>
      </c>
      <c r="H15" s="98">
        <v>40.65573770491803</v>
      </c>
    </row>
    <row r="16" ht="12">
      <c r="H16" s="75"/>
    </row>
    <row r="18" spans="2:8" ht="12">
      <c r="B18" s="74"/>
      <c r="C18" s="74"/>
      <c r="D18" s="74"/>
      <c r="E18" s="74"/>
      <c r="F18" s="74"/>
      <c r="G18" s="74"/>
      <c r="H18" s="74"/>
    </row>
    <row r="19" spans="2:8" ht="12">
      <c r="B19" s="74"/>
      <c r="C19" s="74"/>
      <c r="D19" s="74"/>
      <c r="E19" s="74"/>
      <c r="F19" s="74"/>
      <c r="G19" s="74"/>
      <c r="H19" s="74"/>
    </row>
    <row r="20" spans="2:8" ht="12">
      <c r="B20" s="74"/>
      <c r="C20" s="74"/>
      <c r="D20" s="74"/>
      <c r="E20" s="74"/>
      <c r="F20" s="74"/>
      <c r="G20" s="74"/>
      <c r="H20" s="74"/>
    </row>
    <row r="21" spans="2:8" ht="12">
      <c r="B21" s="74"/>
      <c r="C21" s="74"/>
      <c r="D21" s="74"/>
      <c r="E21" s="74"/>
      <c r="F21" s="74"/>
      <c r="G21" s="74"/>
      <c r="H21" s="74"/>
    </row>
    <row r="22" spans="2:8" ht="12">
      <c r="B22" s="74"/>
      <c r="C22" s="74"/>
      <c r="D22" s="74"/>
      <c r="E22" s="74"/>
      <c r="F22" s="74"/>
      <c r="G22" s="74"/>
      <c r="H22" s="74"/>
    </row>
    <row r="23" spans="2:8" ht="12">
      <c r="B23" s="74"/>
      <c r="C23" s="74"/>
      <c r="D23" s="74"/>
      <c r="E23" s="74"/>
      <c r="F23" s="74"/>
      <c r="G23" s="74"/>
      <c r="H23" s="74"/>
    </row>
    <row r="26" spans="1:8" ht="33.75" customHeight="1">
      <c r="A26" s="324" t="s">
        <v>157</v>
      </c>
      <c r="B26" s="324"/>
      <c r="C26" s="324"/>
      <c r="D26" s="324"/>
      <c r="E26" s="324"/>
      <c r="F26" s="324"/>
      <c r="G26" s="324"/>
      <c r="H26" s="324"/>
    </row>
    <row r="27" spans="1:8" ht="11.25" customHeight="1">
      <c r="A27" s="262" t="s">
        <v>65</v>
      </c>
      <c r="B27" s="282"/>
      <c r="C27" s="260" t="s">
        <v>16</v>
      </c>
      <c r="D27" s="261"/>
      <c r="E27" s="261"/>
      <c r="F27" s="261"/>
      <c r="G27" s="261"/>
      <c r="H27" s="259"/>
    </row>
    <row r="28" spans="1:8" ht="11.25">
      <c r="A28" s="264"/>
      <c r="B28" s="265"/>
      <c r="C28" s="260" t="s">
        <v>11</v>
      </c>
      <c r="D28" s="261"/>
      <c r="E28" s="258" t="s">
        <v>109</v>
      </c>
      <c r="F28" s="268"/>
      <c r="G28" s="261" t="s">
        <v>110</v>
      </c>
      <c r="H28" s="259"/>
    </row>
    <row r="29" spans="1:8" ht="11.25">
      <c r="A29" s="266"/>
      <c r="B29" s="283"/>
      <c r="C29" s="89" t="s">
        <v>26</v>
      </c>
      <c r="D29" s="5" t="s">
        <v>23</v>
      </c>
      <c r="E29" s="124" t="s">
        <v>26</v>
      </c>
      <c r="F29" s="90" t="s">
        <v>23</v>
      </c>
      <c r="G29" s="88" t="s">
        <v>26</v>
      </c>
      <c r="H29" s="89" t="s">
        <v>23</v>
      </c>
    </row>
    <row r="30" spans="1:8" ht="11.25">
      <c r="A30" s="284" t="s">
        <v>64</v>
      </c>
      <c r="B30" s="285"/>
      <c r="C30" s="117"/>
      <c r="D30" s="162"/>
      <c r="E30" s="137"/>
      <c r="F30" s="118"/>
      <c r="G30" s="123"/>
      <c r="H30" s="117"/>
    </row>
    <row r="31" spans="1:8" ht="11.25">
      <c r="A31" s="278" t="s">
        <v>67</v>
      </c>
      <c r="B31" s="279"/>
      <c r="C31" s="164">
        <v>30</v>
      </c>
      <c r="D31" s="164">
        <v>31.489921121822963</v>
      </c>
      <c r="E31" s="165">
        <v>29</v>
      </c>
      <c r="F31" s="166">
        <v>31.063750581665857</v>
      </c>
      <c r="G31" s="167">
        <v>32</v>
      </c>
      <c r="H31" s="164">
        <v>33.701470588235274</v>
      </c>
    </row>
    <row r="32" spans="1:8" ht="11.25">
      <c r="A32" s="278" t="s">
        <v>70</v>
      </c>
      <c r="B32" s="279"/>
      <c r="C32" s="164">
        <v>48</v>
      </c>
      <c r="D32" s="164">
        <v>48.65611685940344</v>
      </c>
      <c r="E32" s="165">
        <v>49</v>
      </c>
      <c r="F32" s="166">
        <v>49.75069252077566</v>
      </c>
      <c r="G32" s="167">
        <v>47</v>
      </c>
      <c r="H32" s="164">
        <v>47.70100502512563</v>
      </c>
    </row>
    <row r="33" spans="1:8" ht="11.25">
      <c r="A33" s="278"/>
      <c r="B33" s="279"/>
      <c r="C33" s="164"/>
      <c r="D33" s="168"/>
      <c r="E33" s="165"/>
      <c r="F33" s="166"/>
      <c r="G33" s="167"/>
      <c r="H33" s="164"/>
    </row>
    <row r="34" spans="1:8" ht="11.25">
      <c r="A34" s="280" t="s">
        <v>63</v>
      </c>
      <c r="B34" s="281"/>
      <c r="C34" s="164"/>
      <c r="D34" s="168"/>
      <c r="E34" s="165"/>
      <c r="F34" s="166"/>
      <c r="G34" s="167"/>
      <c r="H34" s="164"/>
    </row>
    <row r="35" spans="1:8" ht="11.25">
      <c r="A35" s="278" t="s">
        <v>67</v>
      </c>
      <c r="B35" s="279"/>
      <c r="C35" s="164">
        <v>28</v>
      </c>
      <c r="D35" s="164">
        <v>30.101857062464784</v>
      </c>
      <c r="E35" s="165">
        <v>28</v>
      </c>
      <c r="F35" s="166">
        <v>29.59776785714284</v>
      </c>
      <c r="G35" s="169">
        <v>31</v>
      </c>
      <c r="H35" s="164">
        <v>32.337777777777774</v>
      </c>
    </row>
    <row r="36" spans="1:8" ht="11.25">
      <c r="A36" s="276" t="s">
        <v>70</v>
      </c>
      <c r="B36" s="277"/>
      <c r="C36" s="170">
        <v>45</v>
      </c>
      <c r="D36" s="164">
        <v>46.09920634920637</v>
      </c>
      <c r="E36" s="171">
        <v>47</v>
      </c>
      <c r="F36" s="172">
        <v>47.26176470588236</v>
      </c>
      <c r="G36" s="173">
        <v>45</v>
      </c>
      <c r="H36" s="170">
        <v>45.321311475409814</v>
      </c>
    </row>
    <row r="37" spans="4:8" ht="12">
      <c r="D37" s="77"/>
      <c r="F37" s="77"/>
      <c r="H37" s="75"/>
    </row>
    <row r="39" spans="2:8" ht="12">
      <c r="B39" s="74"/>
      <c r="C39" s="74"/>
      <c r="D39" s="74"/>
      <c r="E39" s="74"/>
      <c r="F39" s="74"/>
      <c r="G39" s="74"/>
      <c r="H39" s="74"/>
    </row>
    <row r="40" spans="2:8" ht="12">
      <c r="B40" s="74"/>
      <c r="C40" s="74"/>
      <c r="D40" s="74"/>
      <c r="E40" s="74"/>
      <c r="F40" s="74"/>
      <c r="G40" s="74"/>
      <c r="H40" s="74"/>
    </row>
    <row r="41" spans="2:8" ht="12">
      <c r="B41" s="74"/>
      <c r="C41" s="74"/>
      <c r="D41" s="74"/>
      <c r="E41" s="74"/>
      <c r="F41" s="74"/>
      <c r="G41" s="74"/>
      <c r="H41" s="74"/>
    </row>
    <row r="42" spans="2:8" ht="11.25">
      <c r="B42" s="74"/>
      <c r="C42" s="74"/>
      <c r="D42" s="74"/>
      <c r="E42" s="74"/>
      <c r="F42" s="74"/>
      <c r="G42" s="74"/>
      <c r="H42" s="74"/>
    </row>
  </sheetData>
  <sheetProtection/>
  <mergeCells count="20">
    <mergeCell ref="A36:B36"/>
    <mergeCell ref="A33:B33"/>
    <mergeCell ref="A31:B31"/>
    <mergeCell ref="A32:B32"/>
    <mergeCell ref="A34:B34"/>
    <mergeCell ref="A35:B35"/>
    <mergeCell ref="A27:B29"/>
    <mergeCell ref="A30:B30"/>
    <mergeCell ref="C3:D3"/>
    <mergeCell ref="E3:F3"/>
    <mergeCell ref="G3:H3"/>
    <mergeCell ref="C27:H27"/>
    <mergeCell ref="C28:D28"/>
    <mergeCell ref="E28:F28"/>
    <mergeCell ref="G28:H28"/>
    <mergeCell ref="A26:H26"/>
    <mergeCell ref="A2:A4"/>
    <mergeCell ref="B2:B4"/>
    <mergeCell ref="A1:H1"/>
    <mergeCell ref="C2:H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51"/>
  <sheetViews>
    <sheetView view="pageBreakPreview" zoomScale="110" zoomScaleSheetLayoutView="110" zoomScalePageLayoutView="0" workbookViewId="0" topLeftCell="A1">
      <selection activeCell="A1" sqref="A1:H1"/>
    </sheetView>
  </sheetViews>
  <sheetFormatPr defaultColWidth="9.28125" defaultRowHeight="12"/>
  <cols>
    <col min="1" max="1" width="13.140625" style="1" customWidth="1"/>
    <col min="2" max="2" width="7.421875" style="1" customWidth="1"/>
    <col min="3" max="16384" width="9.28125" style="1" customWidth="1"/>
  </cols>
  <sheetData>
    <row r="1" spans="1:8" ht="29.25" customHeight="1">
      <c r="A1" s="324" t="s">
        <v>158</v>
      </c>
      <c r="B1" s="324"/>
      <c r="C1" s="324"/>
      <c r="D1" s="324"/>
      <c r="E1" s="324"/>
      <c r="F1" s="324"/>
      <c r="G1" s="324"/>
      <c r="H1" s="324"/>
    </row>
    <row r="2" spans="1:8" ht="11.25">
      <c r="A2" s="288" t="s">
        <v>65</v>
      </c>
      <c r="B2" s="286" t="s">
        <v>72</v>
      </c>
      <c r="C2" s="260" t="s">
        <v>16</v>
      </c>
      <c r="D2" s="261"/>
      <c r="E2" s="261"/>
      <c r="F2" s="261"/>
      <c r="G2" s="261"/>
      <c r="H2" s="259"/>
    </row>
    <row r="3" spans="1:8" ht="11.25">
      <c r="A3" s="288"/>
      <c r="B3" s="287"/>
      <c r="C3" s="260" t="s">
        <v>11</v>
      </c>
      <c r="D3" s="268"/>
      <c r="E3" s="260" t="s">
        <v>114</v>
      </c>
      <c r="F3" s="268"/>
      <c r="G3" s="261" t="s">
        <v>115</v>
      </c>
      <c r="H3" s="259"/>
    </row>
    <row r="4" spans="1:8" ht="11.25">
      <c r="A4" s="288"/>
      <c r="B4" s="286"/>
      <c r="C4" s="88" t="s">
        <v>7</v>
      </c>
      <c r="D4" s="90" t="s">
        <v>8</v>
      </c>
      <c r="E4" s="89" t="s">
        <v>7</v>
      </c>
      <c r="F4" s="90" t="s">
        <v>8</v>
      </c>
      <c r="G4" s="124" t="s">
        <v>7</v>
      </c>
      <c r="H4" s="89" t="s">
        <v>8</v>
      </c>
    </row>
    <row r="5" spans="1:8" ht="11.25">
      <c r="A5" s="125" t="s">
        <v>64</v>
      </c>
      <c r="B5" s="126"/>
      <c r="C5" s="129"/>
      <c r="D5" s="127"/>
      <c r="E5" s="219"/>
      <c r="F5" s="127"/>
      <c r="G5" s="128"/>
      <c r="H5" s="126"/>
    </row>
    <row r="6" spans="1:8" ht="11.25">
      <c r="A6" s="91" t="s">
        <v>71</v>
      </c>
      <c r="B6" s="195" t="s">
        <v>73</v>
      </c>
      <c r="C6" s="211">
        <v>34</v>
      </c>
      <c r="D6" s="95">
        <v>0.6711409395973155</v>
      </c>
      <c r="E6" s="212">
        <v>21</v>
      </c>
      <c r="F6" s="95">
        <v>0.6497524752475248</v>
      </c>
      <c r="G6" s="216">
        <v>8</v>
      </c>
      <c r="H6" s="96">
        <v>0.7421150278293136</v>
      </c>
    </row>
    <row r="7" spans="1:8" ht="11.25">
      <c r="A7" s="91"/>
      <c r="B7" s="195" t="s">
        <v>104</v>
      </c>
      <c r="C7" s="211">
        <v>1710</v>
      </c>
      <c r="D7" s="95">
        <v>33.75444137386498</v>
      </c>
      <c r="E7" s="212">
        <v>1124</v>
      </c>
      <c r="F7" s="95">
        <v>34.777227722772274</v>
      </c>
      <c r="G7" s="216">
        <v>284</v>
      </c>
      <c r="H7" s="96">
        <v>26.34508348794063</v>
      </c>
    </row>
    <row r="8" spans="1:8" ht="11.25">
      <c r="A8" s="91"/>
      <c r="B8" s="195" t="s">
        <v>105</v>
      </c>
      <c r="C8" s="211">
        <v>1647</v>
      </c>
      <c r="D8" s="95">
        <v>32.51085669166996</v>
      </c>
      <c r="E8" s="212">
        <v>1019</v>
      </c>
      <c r="F8" s="95">
        <v>31.528465346534652</v>
      </c>
      <c r="G8" s="216">
        <v>340</v>
      </c>
      <c r="H8" s="96">
        <v>31.539888682745826</v>
      </c>
    </row>
    <row r="9" spans="1:8" ht="11.25">
      <c r="A9" s="91"/>
      <c r="B9" s="195" t="s">
        <v>106</v>
      </c>
      <c r="C9" s="211">
        <v>787</v>
      </c>
      <c r="D9" s="95">
        <v>15.534938807737861</v>
      </c>
      <c r="E9" s="212">
        <v>460</v>
      </c>
      <c r="F9" s="95">
        <v>14.232673267326732</v>
      </c>
      <c r="G9" s="216">
        <v>224</v>
      </c>
      <c r="H9" s="96">
        <v>20.77922077922078</v>
      </c>
    </row>
    <row r="10" spans="1:8" ht="11.25">
      <c r="A10" s="91"/>
      <c r="B10" s="195" t="s">
        <v>107</v>
      </c>
      <c r="C10" s="211">
        <v>686</v>
      </c>
      <c r="D10" s="95">
        <v>13.541255428345837</v>
      </c>
      <c r="E10" s="212">
        <v>443</v>
      </c>
      <c r="F10" s="95">
        <v>13.706683168316832</v>
      </c>
      <c r="G10" s="216">
        <v>189</v>
      </c>
      <c r="H10" s="96">
        <v>17.532467532467532</v>
      </c>
    </row>
    <row r="11" spans="1:8" ht="11.25">
      <c r="A11" s="91"/>
      <c r="B11" s="195" t="s">
        <v>76</v>
      </c>
      <c r="C11" s="211">
        <v>202</v>
      </c>
      <c r="D11" s="95">
        <v>3.987366758784051</v>
      </c>
      <c r="E11" s="212">
        <v>165</v>
      </c>
      <c r="F11" s="95">
        <v>5.10519801980198</v>
      </c>
      <c r="G11" s="216">
        <v>33</v>
      </c>
      <c r="H11" s="96">
        <v>3.061224489795918</v>
      </c>
    </row>
    <row r="12" spans="1:8" ht="11.25">
      <c r="A12" s="91"/>
      <c r="B12" s="195" t="s">
        <v>108</v>
      </c>
      <c r="C12" s="211">
        <v>0</v>
      </c>
      <c r="D12" s="95">
        <v>0</v>
      </c>
      <c r="E12" s="212">
        <v>0</v>
      </c>
      <c r="F12" s="95">
        <v>0</v>
      </c>
      <c r="G12" s="216">
        <v>0</v>
      </c>
      <c r="H12" s="96">
        <v>0</v>
      </c>
    </row>
    <row r="13" spans="1:8" ht="11.25">
      <c r="A13" s="91" t="s">
        <v>67</v>
      </c>
      <c r="B13" s="195" t="s">
        <v>73</v>
      </c>
      <c r="C13" s="211">
        <v>34</v>
      </c>
      <c r="D13" s="95">
        <v>0.993280747881975</v>
      </c>
      <c r="E13" s="212">
        <v>21</v>
      </c>
      <c r="F13" s="95">
        <v>0.9771986970684038</v>
      </c>
      <c r="G13" s="216">
        <v>8</v>
      </c>
      <c r="H13" s="96">
        <v>1.1764705882352942</v>
      </c>
    </row>
    <row r="14" spans="1:8" ht="11.25">
      <c r="A14" s="91"/>
      <c r="B14" s="195" t="s">
        <v>104</v>
      </c>
      <c r="C14" s="211">
        <v>1642</v>
      </c>
      <c r="D14" s="95">
        <v>47.969617294770664</v>
      </c>
      <c r="E14" s="212">
        <v>1082</v>
      </c>
      <c r="F14" s="95">
        <v>50.348999534667286</v>
      </c>
      <c r="G14" s="216">
        <v>266</v>
      </c>
      <c r="H14" s="96">
        <v>39.11764705882353</v>
      </c>
    </row>
    <row r="15" spans="1:8" ht="11.25">
      <c r="A15" s="91"/>
      <c r="B15" s="195" t="s">
        <v>105</v>
      </c>
      <c r="C15" s="211">
        <v>1299</v>
      </c>
      <c r="D15" s="95">
        <v>37.949167397020155</v>
      </c>
      <c r="E15" s="212">
        <v>808</v>
      </c>
      <c r="F15" s="95">
        <v>37.598883201489066</v>
      </c>
      <c r="G15" s="216">
        <v>258</v>
      </c>
      <c r="H15" s="96">
        <v>37.94117647058823</v>
      </c>
    </row>
    <row r="16" spans="1:8" ht="11.25">
      <c r="A16" s="91"/>
      <c r="B16" s="195" t="s">
        <v>106</v>
      </c>
      <c r="C16" s="211">
        <v>290</v>
      </c>
      <c r="D16" s="95">
        <v>8.472100496640374</v>
      </c>
      <c r="E16" s="212">
        <v>146</v>
      </c>
      <c r="F16" s="95">
        <v>6.793857608189856</v>
      </c>
      <c r="G16" s="216">
        <v>92</v>
      </c>
      <c r="H16" s="96">
        <v>13.529411764705882</v>
      </c>
    </row>
    <row r="17" spans="1:8" ht="11.25">
      <c r="A17" s="91"/>
      <c r="B17" s="195" t="s">
        <v>107</v>
      </c>
      <c r="C17" s="211">
        <v>136</v>
      </c>
      <c r="D17" s="95">
        <v>3.9731229915279</v>
      </c>
      <c r="E17" s="212">
        <v>72</v>
      </c>
      <c r="F17" s="95">
        <v>3.350395532805956</v>
      </c>
      <c r="G17" s="216">
        <v>54</v>
      </c>
      <c r="H17" s="96">
        <v>7.941176470588235</v>
      </c>
    </row>
    <row r="18" spans="1:8" ht="11.25">
      <c r="A18" s="91"/>
      <c r="B18" s="195" t="s">
        <v>76</v>
      </c>
      <c r="C18" s="211">
        <v>22</v>
      </c>
      <c r="D18" s="95">
        <v>0.6427110721589249</v>
      </c>
      <c r="E18" s="212">
        <v>20</v>
      </c>
      <c r="F18" s="95">
        <v>0.9306654257794323</v>
      </c>
      <c r="G18" s="216">
        <v>2</v>
      </c>
      <c r="H18" s="96">
        <v>0.29411764705882354</v>
      </c>
    </row>
    <row r="19" spans="1:8" ht="11.25">
      <c r="A19" s="91"/>
      <c r="B19" s="195" t="s">
        <v>108</v>
      </c>
      <c r="C19" s="211">
        <v>0</v>
      </c>
      <c r="D19" s="95">
        <v>0</v>
      </c>
      <c r="E19" s="212">
        <v>0</v>
      </c>
      <c r="F19" s="95">
        <v>0</v>
      </c>
      <c r="G19" s="216">
        <v>0</v>
      </c>
      <c r="H19" s="96">
        <v>0</v>
      </c>
    </row>
    <row r="20" spans="1:8" ht="11.25">
      <c r="A20" s="91" t="s">
        <v>70</v>
      </c>
      <c r="B20" s="195" t="s">
        <v>73</v>
      </c>
      <c r="C20" s="211">
        <v>0</v>
      </c>
      <c r="D20" s="95">
        <v>0</v>
      </c>
      <c r="E20" s="212">
        <v>0</v>
      </c>
      <c r="F20" s="95">
        <v>0</v>
      </c>
      <c r="G20" s="216">
        <v>0</v>
      </c>
      <c r="H20" s="96">
        <v>0</v>
      </c>
    </row>
    <row r="21" spans="1:8" ht="11.25">
      <c r="A21" s="91"/>
      <c r="B21" s="195" t="s">
        <v>104</v>
      </c>
      <c r="C21" s="211">
        <v>68</v>
      </c>
      <c r="D21" s="95">
        <v>4.138770541692026</v>
      </c>
      <c r="E21" s="212">
        <v>42</v>
      </c>
      <c r="F21" s="95">
        <v>3.8781163434903045</v>
      </c>
      <c r="G21" s="216">
        <v>18</v>
      </c>
      <c r="H21" s="96">
        <v>4.522613065326634</v>
      </c>
    </row>
    <row r="22" spans="1:8" ht="11.25">
      <c r="A22" s="91"/>
      <c r="B22" s="195" t="s">
        <v>105</v>
      </c>
      <c r="C22" s="211">
        <v>348</v>
      </c>
      <c r="D22" s="95">
        <v>21.180766889835667</v>
      </c>
      <c r="E22" s="212">
        <v>211</v>
      </c>
      <c r="F22" s="95">
        <v>19.48291782086796</v>
      </c>
      <c r="G22" s="216">
        <v>82</v>
      </c>
      <c r="H22" s="96">
        <v>20.603015075376884</v>
      </c>
    </row>
    <row r="23" spans="1:8" ht="11.25">
      <c r="A23" s="91"/>
      <c r="B23" s="195" t="s">
        <v>106</v>
      </c>
      <c r="C23" s="211">
        <v>497</v>
      </c>
      <c r="D23" s="95">
        <v>30.24954351795496</v>
      </c>
      <c r="E23" s="212">
        <v>314</v>
      </c>
      <c r="F23" s="95">
        <v>28.99353647276085</v>
      </c>
      <c r="G23" s="216">
        <v>132</v>
      </c>
      <c r="H23" s="96">
        <v>33.165829145728644</v>
      </c>
    </row>
    <row r="24" spans="1:8" ht="11.25">
      <c r="A24" s="91"/>
      <c r="B24" s="195" t="s">
        <v>107</v>
      </c>
      <c r="C24" s="211">
        <v>550</v>
      </c>
      <c r="D24" s="95">
        <v>33.475349969567866</v>
      </c>
      <c r="E24" s="212">
        <v>371</v>
      </c>
      <c r="F24" s="95">
        <v>34.256694367497694</v>
      </c>
      <c r="G24" s="216">
        <v>135</v>
      </c>
      <c r="H24" s="96">
        <v>33.91959798994975</v>
      </c>
    </row>
    <row r="25" spans="1:8" ht="11.25">
      <c r="A25" s="91"/>
      <c r="B25" s="195" t="s">
        <v>76</v>
      </c>
      <c r="C25" s="211">
        <v>180</v>
      </c>
      <c r="D25" s="95">
        <v>10.955569080949482</v>
      </c>
      <c r="E25" s="212">
        <v>145</v>
      </c>
      <c r="F25" s="95">
        <v>13.388734995383194</v>
      </c>
      <c r="G25" s="216">
        <v>31</v>
      </c>
      <c r="H25" s="96">
        <v>7.788944723618091</v>
      </c>
    </row>
    <row r="26" spans="1:8" ht="11.25">
      <c r="A26" s="91"/>
      <c r="B26" s="195" t="s">
        <v>108</v>
      </c>
      <c r="C26" s="211">
        <v>0</v>
      </c>
      <c r="D26" s="95">
        <v>0</v>
      </c>
      <c r="E26" s="212">
        <v>0</v>
      </c>
      <c r="F26" s="95">
        <v>0</v>
      </c>
      <c r="G26" s="216">
        <v>0</v>
      </c>
      <c r="H26" s="96">
        <v>0</v>
      </c>
    </row>
    <row r="27" spans="1:8" ht="11.25">
      <c r="A27" s="91"/>
      <c r="B27" s="130"/>
      <c r="C27" s="211"/>
      <c r="D27" s="95"/>
      <c r="E27" s="212"/>
      <c r="F27" s="95"/>
      <c r="G27" s="216"/>
      <c r="H27" s="96"/>
    </row>
    <row r="28" spans="1:8" ht="11.25">
      <c r="A28" s="120" t="s">
        <v>63</v>
      </c>
      <c r="B28" s="130"/>
      <c r="C28" s="211"/>
      <c r="D28" s="95"/>
      <c r="E28" s="212"/>
      <c r="F28" s="95"/>
      <c r="G28" s="216"/>
      <c r="H28" s="96"/>
    </row>
    <row r="29" spans="1:8" ht="11.25">
      <c r="A29" s="91" t="s">
        <v>71</v>
      </c>
      <c r="B29" s="195" t="s">
        <v>73</v>
      </c>
      <c r="C29" s="211">
        <v>90</v>
      </c>
      <c r="D29" s="95">
        <v>1.7765495459928937</v>
      </c>
      <c r="E29" s="212">
        <v>50</v>
      </c>
      <c r="F29" s="95">
        <v>1.5337423312883436</v>
      </c>
      <c r="G29" s="216">
        <v>16</v>
      </c>
      <c r="H29" s="96">
        <v>1.6326530612244898</v>
      </c>
    </row>
    <row r="30" spans="1:8" ht="11.25">
      <c r="A30" s="91"/>
      <c r="B30" s="195" t="s">
        <v>104</v>
      </c>
      <c r="C30" s="211">
        <v>2066</v>
      </c>
      <c r="D30" s="95">
        <v>40.781681800236875</v>
      </c>
      <c r="E30" s="212">
        <v>1390</v>
      </c>
      <c r="F30" s="95">
        <v>42.63803680981595</v>
      </c>
      <c r="G30" s="216">
        <v>307</v>
      </c>
      <c r="H30" s="96">
        <v>31.326530612244895</v>
      </c>
    </row>
    <row r="31" spans="1:8" ht="11.25">
      <c r="A31" s="91"/>
      <c r="B31" s="195" t="s">
        <v>105</v>
      </c>
      <c r="C31" s="211">
        <v>1507</v>
      </c>
      <c r="D31" s="95">
        <v>29.747335175681012</v>
      </c>
      <c r="E31" s="212">
        <v>910</v>
      </c>
      <c r="F31" s="95">
        <v>27.914110429447852</v>
      </c>
      <c r="G31" s="216">
        <v>331</v>
      </c>
      <c r="H31" s="96">
        <v>33.775510204081634</v>
      </c>
    </row>
    <row r="32" spans="1:8" ht="11.25">
      <c r="A32" s="91"/>
      <c r="B32" s="195" t="s">
        <v>106</v>
      </c>
      <c r="C32" s="211">
        <v>690</v>
      </c>
      <c r="D32" s="95">
        <v>13.620213185945518</v>
      </c>
      <c r="E32" s="212">
        <v>401</v>
      </c>
      <c r="F32" s="95">
        <v>12.300613496932515</v>
      </c>
      <c r="G32" s="216">
        <v>174</v>
      </c>
      <c r="H32" s="96">
        <v>17.755102040816325</v>
      </c>
    </row>
    <row r="33" spans="1:8" ht="11.25">
      <c r="A33" s="91"/>
      <c r="B33" s="195" t="s">
        <v>107</v>
      </c>
      <c r="C33" s="211">
        <v>601</v>
      </c>
      <c r="D33" s="95">
        <v>11.863403079352548</v>
      </c>
      <c r="E33" s="212">
        <v>415</v>
      </c>
      <c r="F33" s="95">
        <v>12.73006134969325</v>
      </c>
      <c r="G33" s="216">
        <v>136</v>
      </c>
      <c r="H33" s="96">
        <v>13.877551020408163</v>
      </c>
    </row>
    <row r="34" spans="1:8" ht="11.25">
      <c r="A34" s="91"/>
      <c r="B34" s="195" t="s">
        <v>76</v>
      </c>
      <c r="C34" s="211">
        <v>112</v>
      </c>
      <c r="D34" s="95">
        <v>2.2108172127911567</v>
      </c>
      <c r="E34" s="212">
        <v>94</v>
      </c>
      <c r="F34" s="95">
        <v>2.883435582822086</v>
      </c>
      <c r="G34" s="216">
        <v>16</v>
      </c>
      <c r="H34" s="96">
        <v>1.6326530612244898</v>
      </c>
    </row>
    <row r="35" spans="1:8" ht="11.25">
      <c r="A35" s="91"/>
      <c r="B35" s="195" t="s">
        <v>108</v>
      </c>
      <c r="C35" s="211">
        <v>0</v>
      </c>
      <c r="D35" s="95">
        <v>0</v>
      </c>
      <c r="E35" s="212">
        <v>0</v>
      </c>
      <c r="F35" s="95">
        <v>0</v>
      </c>
      <c r="G35" s="216">
        <v>0</v>
      </c>
      <c r="H35" s="96">
        <v>0</v>
      </c>
    </row>
    <row r="36" spans="1:8" ht="11.25">
      <c r="A36" s="91" t="s">
        <v>67</v>
      </c>
      <c r="B36" s="195" t="s">
        <v>73</v>
      </c>
      <c r="C36" s="211">
        <v>90</v>
      </c>
      <c r="D36" s="95">
        <v>2.5323579065841306</v>
      </c>
      <c r="E36" s="212">
        <v>50</v>
      </c>
      <c r="F36" s="95">
        <v>2.232142857142857</v>
      </c>
      <c r="G36" s="216">
        <v>16</v>
      </c>
      <c r="H36" s="96">
        <v>2.3703703703703702</v>
      </c>
    </row>
    <row r="37" spans="1:8" ht="11.25">
      <c r="A37" s="91"/>
      <c r="B37" s="195" t="s">
        <v>104</v>
      </c>
      <c r="C37" s="211">
        <v>1977</v>
      </c>
      <c r="D37" s="95">
        <v>55.627462014631405</v>
      </c>
      <c r="E37" s="212">
        <v>1334</v>
      </c>
      <c r="F37" s="95">
        <v>59.55357142857143</v>
      </c>
      <c r="G37" s="216">
        <v>291</v>
      </c>
      <c r="H37" s="96">
        <v>43.111111111111114</v>
      </c>
    </row>
    <row r="38" spans="1:8" ht="11.25">
      <c r="A38" s="91"/>
      <c r="B38" s="195" t="s">
        <v>105</v>
      </c>
      <c r="C38" s="211">
        <v>1113</v>
      </c>
      <c r="D38" s="95">
        <v>31.316826111423744</v>
      </c>
      <c r="E38" s="212">
        <v>662</v>
      </c>
      <c r="F38" s="95">
        <v>29.55357142857143</v>
      </c>
      <c r="G38" s="216">
        <v>253</v>
      </c>
      <c r="H38" s="96">
        <v>37.48148148148148</v>
      </c>
    </row>
    <row r="39" spans="1:8" ht="11.25">
      <c r="A39" s="91"/>
      <c r="B39" s="195" t="s">
        <v>106</v>
      </c>
      <c r="C39" s="211">
        <v>224</v>
      </c>
      <c r="D39" s="95">
        <v>6.302757456387169</v>
      </c>
      <c r="E39" s="212">
        <v>111</v>
      </c>
      <c r="F39" s="95">
        <v>4.955357142857142</v>
      </c>
      <c r="G39" s="216">
        <v>66</v>
      </c>
      <c r="H39" s="96">
        <v>9.777777777777779</v>
      </c>
    </row>
    <row r="40" spans="1:8" ht="11.25">
      <c r="A40" s="91"/>
      <c r="B40" s="195" t="s">
        <v>107</v>
      </c>
      <c r="C40" s="211">
        <v>138</v>
      </c>
      <c r="D40" s="95">
        <v>3.8829487900956665</v>
      </c>
      <c r="E40" s="212">
        <v>74</v>
      </c>
      <c r="F40" s="95">
        <v>3.303571428571429</v>
      </c>
      <c r="G40" s="216">
        <v>47</v>
      </c>
      <c r="H40" s="96">
        <v>6.962962962962963</v>
      </c>
    </row>
    <row r="41" spans="1:8" ht="11.25">
      <c r="A41" s="91"/>
      <c r="B41" s="195" t="s">
        <v>76</v>
      </c>
      <c r="C41" s="211">
        <v>12</v>
      </c>
      <c r="D41" s="95">
        <v>0.3376477208778841</v>
      </c>
      <c r="E41" s="212">
        <v>9</v>
      </c>
      <c r="F41" s="95">
        <v>0.40178571428571425</v>
      </c>
      <c r="G41" s="216">
        <v>2</v>
      </c>
      <c r="H41" s="96">
        <v>0.2962962962962963</v>
      </c>
    </row>
    <row r="42" spans="1:8" ht="11.25">
      <c r="A42" s="91"/>
      <c r="B42" s="195" t="s">
        <v>108</v>
      </c>
      <c r="C42" s="211">
        <v>0</v>
      </c>
      <c r="D42" s="95">
        <v>0</v>
      </c>
      <c r="E42" s="212">
        <v>0</v>
      </c>
      <c r="F42" s="95">
        <v>0</v>
      </c>
      <c r="G42" s="216">
        <v>0</v>
      </c>
      <c r="H42" s="96">
        <v>0</v>
      </c>
    </row>
    <row r="43" spans="1:8" ht="11.25">
      <c r="A43" s="91" t="s">
        <v>70</v>
      </c>
      <c r="B43" s="195" t="s">
        <v>73</v>
      </c>
      <c r="C43" s="211">
        <v>0</v>
      </c>
      <c r="D43" s="95">
        <v>0</v>
      </c>
      <c r="E43" s="212">
        <v>0</v>
      </c>
      <c r="F43" s="95">
        <v>0</v>
      </c>
      <c r="G43" s="216">
        <v>0</v>
      </c>
      <c r="H43" s="96">
        <v>0</v>
      </c>
    </row>
    <row r="44" spans="1:8" ht="11.25">
      <c r="A44" s="91"/>
      <c r="B44" s="195" t="s">
        <v>104</v>
      </c>
      <c r="C44" s="211">
        <v>89</v>
      </c>
      <c r="D44" s="95">
        <v>5.886243386243386</v>
      </c>
      <c r="E44" s="212">
        <v>56</v>
      </c>
      <c r="F44" s="95">
        <v>5.490196078431373</v>
      </c>
      <c r="G44" s="216">
        <v>16</v>
      </c>
      <c r="H44" s="96">
        <v>5.245901639344262</v>
      </c>
    </row>
    <row r="45" spans="1:8" ht="11.25">
      <c r="A45" s="91"/>
      <c r="B45" s="195" t="s">
        <v>105</v>
      </c>
      <c r="C45" s="211">
        <v>394</v>
      </c>
      <c r="D45" s="95">
        <v>26.058201058201057</v>
      </c>
      <c r="E45" s="212">
        <v>248</v>
      </c>
      <c r="F45" s="95">
        <v>24.313725490196077</v>
      </c>
      <c r="G45" s="216">
        <v>78</v>
      </c>
      <c r="H45" s="96">
        <v>25.573770491803277</v>
      </c>
    </row>
    <row r="46" spans="1:8" ht="11.25">
      <c r="A46" s="91"/>
      <c r="B46" s="195" t="s">
        <v>106</v>
      </c>
      <c r="C46" s="211">
        <v>466</v>
      </c>
      <c r="D46" s="95">
        <v>30.82010582010582</v>
      </c>
      <c r="E46" s="212">
        <v>290</v>
      </c>
      <c r="F46" s="95">
        <v>28.431372549019606</v>
      </c>
      <c r="G46" s="216">
        <v>108</v>
      </c>
      <c r="H46" s="96">
        <v>35.40983606557377</v>
      </c>
    </row>
    <row r="47" spans="1:8" ht="11.25">
      <c r="A47" s="91"/>
      <c r="B47" s="195" t="s">
        <v>107</v>
      </c>
      <c r="C47" s="211">
        <v>463</v>
      </c>
      <c r="D47" s="95">
        <v>30.621693121693124</v>
      </c>
      <c r="E47" s="212">
        <v>341</v>
      </c>
      <c r="F47" s="95">
        <v>33.431372549019606</v>
      </c>
      <c r="G47" s="216">
        <v>89</v>
      </c>
      <c r="H47" s="96">
        <v>29.18032786885246</v>
      </c>
    </row>
    <row r="48" spans="1:8" ht="11.25">
      <c r="A48" s="91"/>
      <c r="B48" s="195" t="s">
        <v>76</v>
      </c>
      <c r="C48" s="211">
        <v>100</v>
      </c>
      <c r="D48" s="95">
        <v>6.613756613756613</v>
      </c>
      <c r="E48" s="212">
        <v>85</v>
      </c>
      <c r="F48" s="95">
        <v>8.333333333333332</v>
      </c>
      <c r="G48" s="216">
        <v>14</v>
      </c>
      <c r="H48" s="96">
        <v>4.590163934426229</v>
      </c>
    </row>
    <row r="49" spans="1:8" ht="11.25">
      <c r="A49" s="92"/>
      <c r="B49" s="196" t="s">
        <v>108</v>
      </c>
      <c r="C49" s="213">
        <v>0</v>
      </c>
      <c r="D49" s="97">
        <v>0</v>
      </c>
      <c r="E49" s="218">
        <v>0</v>
      </c>
      <c r="F49" s="97">
        <v>0</v>
      </c>
      <c r="G49" s="218">
        <v>0</v>
      </c>
      <c r="H49" s="98">
        <v>0</v>
      </c>
    </row>
    <row r="50" ht="11.25">
      <c r="D50" s="131"/>
    </row>
    <row r="51" ht="11.25">
      <c r="D51" s="131"/>
    </row>
    <row r="52" ht="11.25"/>
    <row r="53" ht="11.25"/>
    <row r="54" ht="11.25"/>
    <row r="55" ht="11.25"/>
    <row r="56" ht="11.25"/>
    <row r="57" ht="11.25"/>
  </sheetData>
  <sheetProtection/>
  <mergeCells count="7">
    <mergeCell ref="A1:H1"/>
    <mergeCell ref="B2:B4"/>
    <mergeCell ref="A2:A4"/>
    <mergeCell ref="C2:H2"/>
    <mergeCell ref="C3:D3"/>
    <mergeCell ref="E3:F3"/>
    <mergeCell ref="G3:H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20"/>
  <sheetViews>
    <sheetView view="pageBreakPreview" zoomScaleNormal="75" zoomScaleSheetLayoutView="100" zoomScalePageLayoutView="0" workbookViewId="0" topLeftCell="A1">
      <selection activeCell="A1" sqref="A1:P1"/>
    </sheetView>
  </sheetViews>
  <sheetFormatPr defaultColWidth="9.28125" defaultRowHeight="12"/>
  <cols>
    <col min="1" max="1" width="13.00390625" style="1" customWidth="1"/>
    <col min="2" max="2" width="14.140625" style="1" customWidth="1"/>
    <col min="3" max="16" width="7.00390625" style="1" customWidth="1"/>
    <col min="17" max="16384" width="9.28125" style="1" customWidth="1"/>
  </cols>
  <sheetData>
    <row r="1" spans="1:16" ht="27" customHeight="1">
      <c r="A1" s="324" t="s">
        <v>159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11.25">
      <c r="A2" s="288" t="s">
        <v>78</v>
      </c>
      <c r="B2" s="273" t="s">
        <v>79</v>
      </c>
      <c r="C2" s="289" t="s">
        <v>77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1.25">
      <c r="A3" s="288"/>
      <c r="B3" s="274"/>
      <c r="C3" s="289" t="s">
        <v>67</v>
      </c>
      <c r="D3" s="289"/>
      <c r="E3" s="289"/>
      <c r="F3" s="289"/>
      <c r="G3" s="289"/>
      <c r="H3" s="289"/>
      <c r="I3" s="290"/>
      <c r="J3" s="259" t="s">
        <v>70</v>
      </c>
      <c r="K3" s="289"/>
      <c r="L3" s="289"/>
      <c r="M3" s="289"/>
      <c r="N3" s="289"/>
      <c r="O3" s="289"/>
      <c r="P3" s="289"/>
    </row>
    <row r="4" spans="1:16" ht="11.25">
      <c r="A4" s="288"/>
      <c r="B4" s="275"/>
      <c r="C4" s="89" t="s">
        <v>73</v>
      </c>
      <c r="D4" s="135" t="s">
        <v>104</v>
      </c>
      <c r="E4" s="135" t="s">
        <v>105</v>
      </c>
      <c r="F4" s="135" t="s">
        <v>106</v>
      </c>
      <c r="G4" s="135" t="s">
        <v>107</v>
      </c>
      <c r="H4" s="135" t="s">
        <v>76</v>
      </c>
      <c r="I4" s="136" t="s">
        <v>108</v>
      </c>
      <c r="J4" s="124" t="s">
        <v>73</v>
      </c>
      <c r="K4" s="135" t="s">
        <v>104</v>
      </c>
      <c r="L4" s="135" t="s">
        <v>105</v>
      </c>
      <c r="M4" s="135" t="s">
        <v>106</v>
      </c>
      <c r="N4" s="135" t="s">
        <v>107</v>
      </c>
      <c r="O4" s="135" t="s">
        <v>76</v>
      </c>
      <c r="P4" s="135" t="s">
        <v>108</v>
      </c>
    </row>
    <row r="5" spans="1:16" ht="11.25">
      <c r="A5" s="125"/>
      <c r="B5" s="132"/>
      <c r="C5" s="138"/>
      <c r="D5" s="138"/>
      <c r="E5" s="138"/>
      <c r="F5" s="138"/>
      <c r="G5" s="138"/>
      <c r="H5" s="138"/>
      <c r="I5" s="139"/>
      <c r="J5" s="140"/>
      <c r="K5" s="138"/>
      <c r="L5" s="138"/>
      <c r="M5" s="138"/>
      <c r="N5" s="138"/>
      <c r="O5" s="138"/>
      <c r="P5" s="138"/>
    </row>
    <row r="6" spans="1:16" ht="11.25">
      <c r="A6" s="91" t="s">
        <v>67</v>
      </c>
      <c r="B6" s="9" t="s">
        <v>73</v>
      </c>
      <c r="C6" s="220">
        <v>20</v>
      </c>
      <c r="D6" s="220">
        <v>13</v>
      </c>
      <c r="E6" s="220">
        <v>0</v>
      </c>
      <c r="F6" s="220">
        <v>0</v>
      </c>
      <c r="G6" s="220">
        <v>0</v>
      </c>
      <c r="H6" s="220">
        <v>0</v>
      </c>
      <c r="I6" s="221">
        <v>0</v>
      </c>
      <c r="J6" s="222">
        <v>0</v>
      </c>
      <c r="K6" s="220">
        <v>0</v>
      </c>
      <c r="L6" s="220">
        <v>0</v>
      </c>
      <c r="M6" s="220">
        <v>0</v>
      </c>
      <c r="N6" s="220">
        <v>1</v>
      </c>
      <c r="O6" s="220">
        <v>0</v>
      </c>
      <c r="P6" s="220">
        <v>0</v>
      </c>
    </row>
    <row r="7" spans="1:16" ht="11.25">
      <c r="A7" s="91"/>
      <c r="B7" s="133" t="s">
        <v>104</v>
      </c>
      <c r="C7" s="220">
        <v>67</v>
      </c>
      <c r="D7" s="220">
        <v>1340</v>
      </c>
      <c r="E7" s="220">
        <v>143</v>
      </c>
      <c r="F7" s="220">
        <v>3</v>
      </c>
      <c r="G7" s="220">
        <v>0</v>
      </c>
      <c r="H7" s="220">
        <v>0</v>
      </c>
      <c r="I7" s="221">
        <v>0</v>
      </c>
      <c r="J7" s="222">
        <v>0</v>
      </c>
      <c r="K7" s="220">
        <v>31</v>
      </c>
      <c r="L7" s="220">
        <v>43</v>
      </c>
      <c r="M7" s="220">
        <v>11</v>
      </c>
      <c r="N7" s="220">
        <v>4</v>
      </c>
      <c r="O7" s="220">
        <v>0</v>
      </c>
      <c r="P7" s="220">
        <v>0</v>
      </c>
    </row>
    <row r="8" spans="1:16" ht="11.25">
      <c r="A8" s="91"/>
      <c r="B8" s="133" t="s">
        <v>105</v>
      </c>
      <c r="C8" s="220">
        <v>2</v>
      </c>
      <c r="D8" s="220">
        <v>433</v>
      </c>
      <c r="E8" s="220">
        <v>625</v>
      </c>
      <c r="F8" s="220">
        <v>36</v>
      </c>
      <c r="G8" s="220">
        <v>1</v>
      </c>
      <c r="H8" s="220">
        <v>0</v>
      </c>
      <c r="I8" s="221">
        <v>0</v>
      </c>
      <c r="J8" s="222">
        <v>0</v>
      </c>
      <c r="K8" s="220">
        <v>17</v>
      </c>
      <c r="L8" s="220">
        <v>133</v>
      </c>
      <c r="M8" s="220">
        <v>49</v>
      </c>
      <c r="N8" s="220">
        <v>3</v>
      </c>
      <c r="O8" s="220">
        <v>0</v>
      </c>
      <c r="P8" s="220">
        <v>0</v>
      </c>
    </row>
    <row r="9" spans="1:16" ht="11.25">
      <c r="A9" s="91"/>
      <c r="B9" s="133" t="s">
        <v>106</v>
      </c>
      <c r="C9" s="220">
        <v>0</v>
      </c>
      <c r="D9" s="220">
        <v>20</v>
      </c>
      <c r="E9" s="220">
        <v>100</v>
      </c>
      <c r="F9" s="220">
        <v>56</v>
      </c>
      <c r="G9" s="220">
        <v>14</v>
      </c>
      <c r="H9" s="220">
        <v>1</v>
      </c>
      <c r="I9" s="221">
        <v>0</v>
      </c>
      <c r="J9" s="222">
        <v>0</v>
      </c>
      <c r="K9" s="220">
        <v>3</v>
      </c>
      <c r="L9" s="220">
        <v>32</v>
      </c>
      <c r="M9" s="220">
        <v>54</v>
      </c>
      <c r="N9" s="220">
        <v>9</v>
      </c>
      <c r="O9" s="220">
        <v>1</v>
      </c>
      <c r="P9" s="220">
        <v>0</v>
      </c>
    </row>
    <row r="10" spans="1:16" ht="11.25">
      <c r="A10" s="91"/>
      <c r="B10" s="133" t="s">
        <v>107</v>
      </c>
      <c r="C10" s="220">
        <v>0</v>
      </c>
      <c r="D10" s="220">
        <v>5</v>
      </c>
      <c r="E10" s="220">
        <v>9</v>
      </c>
      <c r="F10" s="220">
        <v>18</v>
      </c>
      <c r="G10" s="220">
        <v>31</v>
      </c>
      <c r="H10" s="220">
        <v>2</v>
      </c>
      <c r="I10" s="221">
        <v>0</v>
      </c>
      <c r="J10" s="222">
        <v>0</v>
      </c>
      <c r="K10" s="220">
        <v>0</v>
      </c>
      <c r="L10" s="220">
        <v>1</v>
      </c>
      <c r="M10" s="220">
        <v>19</v>
      </c>
      <c r="N10" s="220">
        <v>48</v>
      </c>
      <c r="O10" s="220">
        <v>3</v>
      </c>
      <c r="P10" s="220">
        <v>0</v>
      </c>
    </row>
    <row r="11" spans="1:16" ht="11.25">
      <c r="A11" s="91"/>
      <c r="B11" s="133" t="s">
        <v>76</v>
      </c>
      <c r="C11" s="220">
        <v>0</v>
      </c>
      <c r="D11" s="220">
        <v>0</v>
      </c>
      <c r="E11" s="220">
        <v>2</v>
      </c>
      <c r="F11" s="220">
        <v>1</v>
      </c>
      <c r="G11" s="220">
        <v>8</v>
      </c>
      <c r="H11" s="220">
        <v>3</v>
      </c>
      <c r="I11" s="221">
        <v>0</v>
      </c>
      <c r="J11" s="222">
        <v>0</v>
      </c>
      <c r="K11" s="220">
        <v>0</v>
      </c>
      <c r="L11" s="220">
        <v>0</v>
      </c>
      <c r="M11" s="220">
        <v>0</v>
      </c>
      <c r="N11" s="220">
        <v>2</v>
      </c>
      <c r="O11" s="220">
        <v>6</v>
      </c>
      <c r="P11" s="220">
        <v>0</v>
      </c>
    </row>
    <row r="12" spans="1:16" ht="11.25">
      <c r="A12" s="91"/>
      <c r="B12" s="133" t="s">
        <v>108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1">
        <v>0</v>
      </c>
      <c r="J12" s="222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  <c r="P12" s="220">
        <v>0</v>
      </c>
    </row>
    <row r="13" spans="1:16" ht="11.25">
      <c r="A13" s="91"/>
      <c r="B13" s="133"/>
      <c r="C13" s="220"/>
      <c r="D13" s="220"/>
      <c r="E13" s="220"/>
      <c r="F13" s="220"/>
      <c r="G13" s="220"/>
      <c r="H13" s="220"/>
      <c r="I13" s="221"/>
      <c r="J13" s="222"/>
      <c r="K13" s="220"/>
      <c r="L13" s="220"/>
      <c r="M13" s="220"/>
      <c r="N13" s="220"/>
      <c r="O13" s="220"/>
      <c r="P13" s="220"/>
    </row>
    <row r="14" spans="1:16" ht="11.25">
      <c r="A14" s="91" t="s">
        <v>70</v>
      </c>
      <c r="B14" s="9" t="s">
        <v>73</v>
      </c>
      <c r="C14" s="220">
        <v>0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1">
        <v>0</v>
      </c>
      <c r="J14" s="222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</row>
    <row r="15" spans="1:16" ht="11.25">
      <c r="A15" s="91"/>
      <c r="B15" s="133" t="s">
        <v>104</v>
      </c>
      <c r="C15" s="220">
        <v>0</v>
      </c>
      <c r="D15" s="220">
        <v>41</v>
      </c>
      <c r="E15" s="220">
        <v>12</v>
      </c>
      <c r="F15" s="220">
        <v>0</v>
      </c>
      <c r="G15" s="220">
        <v>0</v>
      </c>
      <c r="H15" s="220">
        <v>0</v>
      </c>
      <c r="I15" s="221">
        <v>0</v>
      </c>
      <c r="J15" s="222">
        <v>0</v>
      </c>
      <c r="K15" s="220">
        <v>12</v>
      </c>
      <c r="L15" s="220">
        <v>3</v>
      </c>
      <c r="M15" s="220">
        <v>0</v>
      </c>
      <c r="N15" s="220">
        <v>0</v>
      </c>
      <c r="O15" s="220">
        <v>0</v>
      </c>
      <c r="P15" s="220">
        <v>0</v>
      </c>
    </row>
    <row r="16" spans="1:16" ht="11.25">
      <c r="A16" s="91"/>
      <c r="B16" s="133" t="s">
        <v>105</v>
      </c>
      <c r="C16" s="220">
        <v>1</v>
      </c>
      <c r="D16" s="220">
        <v>85</v>
      </c>
      <c r="E16" s="220">
        <v>119</v>
      </c>
      <c r="F16" s="220">
        <v>15</v>
      </c>
      <c r="G16" s="220">
        <v>1</v>
      </c>
      <c r="H16" s="220">
        <v>0</v>
      </c>
      <c r="I16" s="221">
        <v>0</v>
      </c>
      <c r="J16" s="222">
        <v>0</v>
      </c>
      <c r="K16" s="220">
        <v>19</v>
      </c>
      <c r="L16" s="220">
        <v>80</v>
      </c>
      <c r="M16" s="220">
        <v>23</v>
      </c>
      <c r="N16" s="220">
        <v>5</v>
      </c>
      <c r="O16" s="220">
        <v>0</v>
      </c>
      <c r="P16" s="220">
        <v>0</v>
      </c>
    </row>
    <row r="17" spans="1:16" ht="11.25">
      <c r="A17" s="91"/>
      <c r="B17" s="133" t="s">
        <v>106</v>
      </c>
      <c r="C17" s="220">
        <v>0</v>
      </c>
      <c r="D17" s="220">
        <v>35</v>
      </c>
      <c r="E17" s="220">
        <v>79</v>
      </c>
      <c r="F17" s="220">
        <v>56</v>
      </c>
      <c r="G17" s="220">
        <v>12</v>
      </c>
      <c r="H17" s="220">
        <v>0</v>
      </c>
      <c r="I17" s="221">
        <v>0</v>
      </c>
      <c r="J17" s="222">
        <v>0</v>
      </c>
      <c r="K17" s="220">
        <v>6</v>
      </c>
      <c r="L17" s="220">
        <v>80</v>
      </c>
      <c r="M17" s="220">
        <v>185</v>
      </c>
      <c r="N17" s="220">
        <v>44</v>
      </c>
      <c r="O17" s="220">
        <v>0</v>
      </c>
      <c r="P17" s="220">
        <v>0</v>
      </c>
    </row>
    <row r="18" spans="1:16" ht="11.25">
      <c r="A18" s="91"/>
      <c r="B18" s="133" t="s">
        <v>107</v>
      </c>
      <c r="C18" s="220">
        <v>0</v>
      </c>
      <c r="D18" s="220">
        <v>3</v>
      </c>
      <c r="E18" s="220">
        <v>22</v>
      </c>
      <c r="F18" s="220">
        <v>36</v>
      </c>
      <c r="G18" s="220">
        <v>52</v>
      </c>
      <c r="H18" s="220">
        <v>2</v>
      </c>
      <c r="I18" s="221">
        <v>0</v>
      </c>
      <c r="J18" s="222">
        <v>0</v>
      </c>
      <c r="K18" s="220">
        <v>1</v>
      </c>
      <c r="L18" s="220">
        <v>22</v>
      </c>
      <c r="M18" s="220">
        <v>122</v>
      </c>
      <c r="N18" s="220">
        <v>276</v>
      </c>
      <c r="O18" s="220">
        <v>14</v>
      </c>
      <c r="P18" s="220">
        <v>0</v>
      </c>
    </row>
    <row r="19" spans="1:16" ht="11.25">
      <c r="A19" s="91"/>
      <c r="B19" s="133" t="s">
        <v>76</v>
      </c>
      <c r="C19" s="220">
        <v>0</v>
      </c>
      <c r="D19" s="220">
        <v>2</v>
      </c>
      <c r="E19" s="220">
        <v>2</v>
      </c>
      <c r="F19" s="220">
        <v>3</v>
      </c>
      <c r="G19" s="220">
        <v>19</v>
      </c>
      <c r="H19" s="220">
        <v>4</v>
      </c>
      <c r="I19" s="221">
        <v>0</v>
      </c>
      <c r="J19" s="222">
        <v>0</v>
      </c>
      <c r="K19" s="220">
        <v>0</v>
      </c>
      <c r="L19" s="220">
        <v>0</v>
      </c>
      <c r="M19" s="220">
        <v>3</v>
      </c>
      <c r="N19" s="220">
        <v>71</v>
      </c>
      <c r="O19" s="220">
        <v>76</v>
      </c>
      <c r="P19" s="220">
        <v>0</v>
      </c>
    </row>
    <row r="20" spans="1:16" ht="11.25">
      <c r="A20" s="92"/>
      <c r="B20" s="134" t="s">
        <v>108</v>
      </c>
      <c r="C20" s="223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224">
        <v>0</v>
      </c>
      <c r="J20" s="225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0</v>
      </c>
      <c r="P20" s="223">
        <v>0</v>
      </c>
    </row>
  </sheetData>
  <sheetProtection/>
  <mergeCells count="6">
    <mergeCell ref="A1:P1"/>
    <mergeCell ref="A2:A4"/>
    <mergeCell ref="B2:B4"/>
    <mergeCell ref="C2:P2"/>
    <mergeCell ref="C3:I3"/>
    <mergeCell ref="J3:P3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H57"/>
  <sheetViews>
    <sheetView view="pageBreakPreview" zoomScale="110" zoomScaleNormal="75" zoomScaleSheetLayoutView="110" zoomScalePageLayoutView="0" workbookViewId="0" topLeftCell="A1">
      <selection activeCell="A1" sqref="A1:G1"/>
    </sheetView>
  </sheetViews>
  <sheetFormatPr defaultColWidth="10.7109375" defaultRowHeight="12"/>
  <cols>
    <col min="1" max="1" width="10.28125" style="43" customWidth="1"/>
    <col min="2" max="2" width="10.8515625" style="43" customWidth="1"/>
    <col min="3" max="3" width="12.421875" style="43" customWidth="1"/>
    <col min="4" max="5" width="10.7109375" style="43" customWidth="1"/>
    <col min="6" max="6" width="10.8515625" style="43" customWidth="1"/>
    <col min="7" max="7" width="14.8515625" style="43" customWidth="1"/>
    <col min="8" max="16384" width="10.7109375" style="43" customWidth="1"/>
  </cols>
  <sheetData>
    <row r="1" spans="1:7" ht="29.25" customHeight="1">
      <c r="A1" s="333" t="s">
        <v>160</v>
      </c>
      <c r="B1" s="333"/>
      <c r="C1" s="333"/>
      <c r="D1" s="333"/>
      <c r="E1" s="333"/>
      <c r="F1" s="333"/>
      <c r="G1" s="333"/>
    </row>
    <row r="2" spans="3:5" ht="10.5" customHeight="1">
      <c r="C2" s="45" t="s">
        <v>31</v>
      </c>
      <c r="D2" s="45" t="s">
        <v>7</v>
      </c>
      <c r="E2" s="46" t="s">
        <v>8</v>
      </c>
    </row>
    <row r="3" spans="3:5" ht="9" customHeight="1">
      <c r="C3" s="47"/>
      <c r="D3" s="325" t="s">
        <v>141</v>
      </c>
      <c r="E3" s="326"/>
    </row>
    <row r="4" spans="3:5" ht="9" customHeight="1">
      <c r="C4" s="47" t="s">
        <v>32</v>
      </c>
      <c r="D4" s="327">
        <v>196</v>
      </c>
      <c r="E4" s="48">
        <v>3.8689301223845245</v>
      </c>
    </row>
    <row r="5" spans="3:5" ht="9" customHeight="1">
      <c r="C5" s="47"/>
      <c r="D5" s="226"/>
      <c r="E5" s="48"/>
    </row>
    <row r="6" spans="3:5" ht="9" customHeight="1">
      <c r="C6" s="47" t="s">
        <v>33</v>
      </c>
      <c r="D6" s="327">
        <v>227</v>
      </c>
      <c r="E6" s="48">
        <v>4.480852743782076</v>
      </c>
    </row>
    <row r="7" spans="3:5" ht="9" customHeight="1">
      <c r="C7" s="47"/>
      <c r="D7" s="226"/>
      <c r="E7" s="48"/>
    </row>
    <row r="8" spans="3:5" ht="9" customHeight="1">
      <c r="C8" s="47" t="s">
        <v>34</v>
      </c>
      <c r="D8" s="327">
        <v>288</v>
      </c>
      <c r="E8" s="48">
        <v>5.68495854717726</v>
      </c>
    </row>
    <row r="9" spans="3:5" ht="9" customHeight="1">
      <c r="C9" s="47"/>
      <c r="D9" s="226"/>
      <c r="E9" s="48"/>
    </row>
    <row r="10" spans="3:5" ht="9" customHeight="1">
      <c r="C10" s="47" t="s">
        <v>35</v>
      </c>
      <c r="D10" s="327">
        <v>382</v>
      </c>
      <c r="E10" s="48">
        <v>7.540465850769838</v>
      </c>
    </row>
    <row r="11" spans="3:5" ht="9" customHeight="1">
      <c r="C11" s="47"/>
      <c r="D11" s="226"/>
      <c r="E11" s="48"/>
    </row>
    <row r="12" spans="3:5" ht="9" customHeight="1">
      <c r="C12" s="47" t="s">
        <v>36</v>
      </c>
      <c r="D12" s="327">
        <v>523</v>
      </c>
      <c r="E12" s="48">
        <v>10.323726806158705</v>
      </c>
    </row>
    <row r="13" spans="3:5" ht="9" customHeight="1">
      <c r="C13" s="47"/>
      <c r="D13" s="226"/>
      <c r="E13" s="48"/>
    </row>
    <row r="14" spans="3:5" ht="9" customHeight="1">
      <c r="C14" s="47" t="s">
        <v>37</v>
      </c>
      <c r="D14" s="327">
        <v>551</v>
      </c>
      <c r="E14" s="48">
        <v>10.876431109356494</v>
      </c>
    </row>
    <row r="15" spans="3:5" ht="9" customHeight="1">
      <c r="C15" s="47"/>
      <c r="D15" s="226"/>
      <c r="E15" s="48"/>
    </row>
    <row r="16" spans="3:5" ht="9" customHeight="1">
      <c r="C16" s="47" t="s">
        <v>38</v>
      </c>
      <c r="D16" s="327">
        <v>431</v>
      </c>
      <c r="E16" s="48">
        <v>8.50769838136597</v>
      </c>
    </row>
    <row r="17" spans="3:5" ht="9" customHeight="1">
      <c r="C17" s="47"/>
      <c r="D17" s="226"/>
      <c r="E17" s="48"/>
    </row>
    <row r="18" spans="3:5" ht="9" customHeight="1">
      <c r="C18" s="47" t="s">
        <v>39</v>
      </c>
      <c r="D18" s="327">
        <v>503</v>
      </c>
      <c r="E18" s="48">
        <v>9.928938018160284</v>
      </c>
    </row>
    <row r="19" spans="3:5" ht="9" customHeight="1">
      <c r="C19" s="47"/>
      <c r="D19" s="226"/>
      <c r="E19" s="48"/>
    </row>
    <row r="20" spans="3:5" ht="9" customHeight="1">
      <c r="C20" s="47" t="s">
        <v>40</v>
      </c>
      <c r="D20" s="327">
        <v>697</v>
      </c>
      <c r="E20" s="48">
        <v>13.758389261744966</v>
      </c>
    </row>
    <row r="21" spans="3:5" ht="9" customHeight="1">
      <c r="C21" s="47"/>
      <c r="D21" s="226"/>
      <c r="E21" s="48"/>
    </row>
    <row r="22" spans="3:5" ht="9" customHeight="1">
      <c r="C22" s="47" t="s">
        <v>41</v>
      </c>
      <c r="D22" s="327">
        <v>586</v>
      </c>
      <c r="E22" s="48">
        <v>11.567311488353731</v>
      </c>
    </row>
    <row r="23" spans="3:5" ht="9" customHeight="1">
      <c r="C23" s="47"/>
      <c r="D23" s="226"/>
      <c r="E23" s="48"/>
    </row>
    <row r="24" spans="3:5" ht="9" customHeight="1">
      <c r="C24" s="47" t="s">
        <v>42</v>
      </c>
      <c r="D24" s="327">
        <v>365</v>
      </c>
      <c r="E24" s="48">
        <v>7.204895380971181</v>
      </c>
    </row>
    <row r="25" spans="3:5" ht="9" customHeight="1">
      <c r="C25" s="47"/>
      <c r="D25" s="226"/>
      <c r="E25" s="48"/>
    </row>
    <row r="26" spans="3:5" ht="9" customHeight="1">
      <c r="C26" s="47" t="s">
        <v>43</v>
      </c>
      <c r="D26" s="327">
        <v>317</v>
      </c>
      <c r="E26" s="48">
        <v>6.25740228977497</v>
      </c>
    </row>
    <row r="27" spans="3:5" ht="9" customHeight="1">
      <c r="C27" s="47"/>
      <c r="D27" s="226"/>
      <c r="E27" s="48"/>
    </row>
    <row r="28" spans="3:5" ht="9" customHeight="1">
      <c r="C28" s="49" t="s">
        <v>9</v>
      </c>
      <c r="D28" s="328">
        <v>5066</v>
      </c>
      <c r="E28" s="50">
        <v>100</v>
      </c>
    </row>
    <row r="29" spans="1:4" ht="9.75" customHeight="1">
      <c r="A29" s="44"/>
      <c r="C29" s="44"/>
      <c r="D29" s="44"/>
    </row>
    <row r="30" spans="1:4" ht="9.75" customHeight="1">
      <c r="A30" s="44"/>
      <c r="D30" s="44"/>
    </row>
    <row r="31" spans="1:4" ht="9.75" customHeight="1">
      <c r="A31" s="44"/>
      <c r="C31" s="44"/>
      <c r="D31" s="44"/>
    </row>
    <row r="32" spans="1:4" ht="9.75" customHeight="1">
      <c r="A32" s="44"/>
      <c r="C32" s="44"/>
      <c r="D32" s="44"/>
    </row>
    <row r="33" spans="1:4" ht="9.75" customHeight="1">
      <c r="A33" s="44"/>
      <c r="C33" s="44"/>
      <c r="D33" s="44"/>
    </row>
    <row r="34" spans="1:4" ht="9.75" customHeight="1">
      <c r="A34" s="44"/>
      <c r="C34" s="44"/>
      <c r="D34" s="44"/>
    </row>
    <row r="35" spans="1:4" ht="9.75" customHeight="1">
      <c r="A35" s="44"/>
      <c r="C35" s="44"/>
      <c r="D35" s="44"/>
    </row>
    <row r="36" spans="1:4" ht="9.75" customHeight="1">
      <c r="A36" s="44"/>
      <c r="C36" s="44"/>
      <c r="D36" s="44"/>
    </row>
    <row r="37" spans="1:4" ht="9.75" customHeight="1">
      <c r="A37" s="44"/>
      <c r="C37" s="44"/>
      <c r="D37" s="44"/>
    </row>
    <row r="38" spans="1:4" ht="9.75" customHeight="1">
      <c r="A38" s="44"/>
      <c r="C38" s="44"/>
      <c r="D38" s="44"/>
    </row>
    <row r="39" spans="1:4" ht="9.75" customHeight="1">
      <c r="A39" s="44"/>
      <c r="C39" s="44"/>
      <c r="D39" s="44"/>
    </row>
    <row r="40" spans="1:7" ht="28.5" customHeight="1">
      <c r="A40" s="324" t="s">
        <v>161</v>
      </c>
      <c r="B40" s="324"/>
      <c r="C40" s="324"/>
      <c r="D40" s="324"/>
      <c r="E40" s="324"/>
      <c r="F40" s="324"/>
      <c r="G40" s="324"/>
    </row>
    <row r="41" spans="3:5" ht="10.5" customHeight="1">
      <c r="C41" s="45" t="s">
        <v>44</v>
      </c>
      <c r="D41" s="45" t="s">
        <v>7</v>
      </c>
      <c r="E41" s="46" t="s">
        <v>8</v>
      </c>
    </row>
    <row r="42" spans="3:5" ht="9" customHeight="1">
      <c r="C42" s="47"/>
      <c r="D42" s="329" t="s">
        <v>141</v>
      </c>
      <c r="E42" s="330"/>
    </row>
    <row r="43" spans="3:5" ht="9" customHeight="1">
      <c r="C43" s="47" t="s">
        <v>45</v>
      </c>
      <c r="D43" s="331">
        <v>418</v>
      </c>
      <c r="E43" s="48">
        <v>8.251085669166995</v>
      </c>
    </row>
    <row r="44" spans="3:5" ht="9" customHeight="1">
      <c r="C44" s="47"/>
      <c r="D44" s="226"/>
      <c r="E44" s="48"/>
    </row>
    <row r="45" spans="3:5" ht="9" customHeight="1">
      <c r="C45" s="47" t="s">
        <v>46</v>
      </c>
      <c r="D45" s="331">
        <v>247</v>
      </c>
      <c r="E45" s="48">
        <v>4.875641531780498</v>
      </c>
    </row>
    <row r="46" spans="3:5" ht="9" customHeight="1">
      <c r="C46" s="47"/>
      <c r="D46" s="226"/>
      <c r="E46" s="48"/>
    </row>
    <row r="47" spans="3:5" ht="9" customHeight="1">
      <c r="C47" s="47" t="s">
        <v>47</v>
      </c>
      <c r="D47" s="331">
        <v>201</v>
      </c>
      <c r="E47" s="48">
        <v>3.9676273193841296</v>
      </c>
    </row>
    <row r="48" spans="3:5" ht="9" customHeight="1">
      <c r="C48" s="47"/>
      <c r="D48" s="226"/>
      <c r="E48" s="48"/>
    </row>
    <row r="49" spans="3:5" ht="9" customHeight="1">
      <c r="C49" s="47" t="s">
        <v>48</v>
      </c>
      <c r="D49" s="331">
        <v>729</v>
      </c>
      <c r="E49" s="48">
        <v>14.39005132254244</v>
      </c>
    </row>
    <row r="50" spans="3:5" ht="9" customHeight="1">
      <c r="C50" s="47"/>
      <c r="D50" s="226"/>
      <c r="E50" s="48"/>
    </row>
    <row r="51" spans="3:8" ht="9" customHeight="1">
      <c r="C51" s="47" t="s">
        <v>49</v>
      </c>
      <c r="D51" s="331">
        <v>305</v>
      </c>
      <c r="E51" s="48">
        <v>6.020529016975918</v>
      </c>
      <c r="H51" s="51"/>
    </row>
    <row r="52" spans="3:5" ht="9" customHeight="1">
      <c r="C52" s="47"/>
      <c r="D52" s="226"/>
      <c r="E52" s="48"/>
    </row>
    <row r="53" spans="3:5" ht="9" customHeight="1">
      <c r="C53" s="47" t="s">
        <v>50</v>
      </c>
      <c r="D53" s="331">
        <v>847</v>
      </c>
      <c r="E53" s="48">
        <v>16.719305171733122</v>
      </c>
    </row>
    <row r="54" spans="3:5" ht="9" customHeight="1">
      <c r="C54" s="47"/>
      <c r="D54" s="226"/>
      <c r="E54" s="48"/>
    </row>
    <row r="55" spans="3:5" ht="9" customHeight="1">
      <c r="C55" s="47" t="s">
        <v>51</v>
      </c>
      <c r="D55" s="331">
        <v>2319</v>
      </c>
      <c r="E55" s="48">
        <v>45.77575996841689</v>
      </c>
    </row>
    <row r="56" spans="3:5" ht="9" customHeight="1">
      <c r="C56" s="47"/>
      <c r="D56" s="226"/>
      <c r="E56" s="48"/>
    </row>
    <row r="57" spans="3:5" ht="9" customHeight="1">
      <c r="C57" s="49" t="s">
        <v>9</v>
      </c>
      <c r="D57" s="332">
        <v>5066</v>
      </c>
      <c r="E57" s="50">
        <v>100</v>
      </c>
    </row>
    <row r="58" ht="9.75" customHeight="1"/>
    <row r="59" ht="9.75" customHeight="1"/>
    <row r="60" ht="9.75" customHeight="1"/>
    <row r="61" ht="12.75"/>
    <row r="62" ht="12.75"/>
  </sheetData>
  <sheetProtection/>
  <mergeCells count="2">
    <mergeCell ref="A1:G1"/>
    <mergeCell ref="A40:G40"/>
  </mergeCells>
  <printOptions horizontalCentered="1"/>
  <pageMargins left="0.75" right="0.75" top="1" bottom="1" header="0.5" footer="0.5"/>
  <pageSetup fitToHeight="0" fitToWidth="0" horizontalDpi="600" verticalDpi="600" orientation="portrait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H239"/>
  <sheetViews>
    <sheetView view="pageBreakPreview" zoomScaleSheetLayoutView="100" zoomScalePageLayoutView="0" workbookViewId="0" topLeftCell="A1">
      <selection activeCell="A1" sqref="A1:G1"/>
    </sheetView>
  </sheetViews>
  <sheetFormatPr defaultColWidth="9.28125" defaultRowHeight="12"/>
  <cols>
    <col min="1" max="1" width="9.28125" style="1" customWidth="1"/>
    <col min="2" max="2" width="9.8515625" style="1" bestFit="1" customWidth="1"/>
    <col min="3" max="3" width="10.28125" style="1" customWidth="1"/>
    <col min="4" max="6" width="11.8515625" style="1" customWidth="1"/>
    <col min="7" max="16384" width="9.28125" style="1" customWidth="1"/>
  </cols>
  <sheetData>
    <row r="1" spans="1:8" ht="27.75" customHeight="1">
      <c r="A1" s="334" t="s">
        <v>162</v>
      </c>
      <c r="B1" s="334"/>
      <c r="C1" s="334"/>
      <c r="D1" s="334"/>
      <c r="E1" s="334"/>
      <c r="F1" s="334"/>
      <c r="G1" s="334"/>
      <c r="H1" s="335"/>
    </row>
    <row r="2" spans="2:6" ht="14.25" customHeight="1">
      <c r="B2" s="17" t="s">
        <v>0</v>
      </c>
      <c r="C2" s="7" t="s">
        <v>2</v>
      </c>
      <c r="D2" s="8" t="s">
        <v>3</v>
      </c>
      <c r="E2" s="8" t="s">
        <v>4</v>
      </c>
      <c r="F2" s="8" t="s">
        <v>5</v>
      </c>
    </row>
    <row r="3" spans="2:6" ht="11.25" customHeight="1">
      <c r="B3" s="18">
        <v>2003</v>
      </c>
      <c r="C3" s="227">
        <v>3178</v>
      </c>
      <c r="D3" s="227">
        <v>673</v>
      </c>
      <c r="E3" s="227">
        <v>1834</v>
      </c>
      <c r="F3" s="227">
        <v>671</v>
      </c>
    </row>
    <row r="4" spans="2:6" ht="11.25" customHeight="1">
      <c r="B4" s="18">
        <v>2004</v>
      </c>
      <c r="C4" s="227">
        <v>3108</v>
      </c>
      <c r="D4" s="227">
        <v>701</v>
      </c>
      <c r="E4" s="227">
        <v>1744</v>
      </c>
      <c r="F4" s="227">
        <v>663</v>
      </c>
    </row>
    <row r="5" spans="2:6" ht="11.25" customHeight="1">
      <c r="B5" s="18">
        <v>2005</v>
      </c>
      <c r="C5" s="227">
        <v>3250</v>
      </c>
      <c r="D5" s="227">
        <v>708</v>
      </c>
      <c r="E5" s="227">
        <v>1753</v>
      </c>
      <c r="F5" s="227">
        <v>789</v>
      </c>
    </row>
    <row r="6" spans="2:6" ht="11.25" customHeight="1">
      <c r="B6" s="18">
        <v>2006</v>
      </c>
      <c r="C6" s="227">
        <v>3239</v>
      </c>
      <c r="D6" s="227">
        <v>673</v>
      </c>
      <c r="E6" s="227">
        <v>1836</v>
      </c>
      <c r="F6" s="227">
        <v>730</v>
      </c>
    </row>
    <row r="7" spans="2:6" ht="11.25" customHeight="1">
      <c r="B7" s="18">
        <v>2007</v>
      </c>
      <c r="C7" s="227">
        <v>3215</v>
      </c>
      <c r="D7" s="227">
        <v>721</v>
      </c>
      <c r="E7" s="227">
        <v>1771</v>
      </c>
      <c r="F7" s="227">
        <v>723</v>
      </c>
    </row>
    <row r="8" spans="2:6" ht="11.25" customHeight="1">
      <c r="B8" s="18">
        <v>2008</v>
      </c>
      <c r="C8" s="227">
        <v>3057</v>
      </c>
      <c r="D8" s="227">
        <v>704</v>
      </c>
      <c r="E8" s="227">
        <v>1753</v>
      </c>
      <c r="F8" s="227">
        <v>600</v>
      </c>
    </row>
    <row r="9" spans="2:6" ht="11.25" customHeight="1">
      <c r="B9" s="18">
        <v>2009</v>
      </c>
      <c r="C9" s="227">
        <v>3169</v>
      </c>
      <c r="D9" s="227">
        <v>694</v>
      </c>
      <c r="E9" s="227">
        <v>1795</v>
      </c>
      <c r="F9" s="227">
        <v>680</v>
      </c>
    </row>
    <row r="10" spans="2:6" ht="11.25" customHeight="1">
      <c r="B10" s="18">
        <v>2010</v>
      </c>
      <c r="C10" s="227">
        <v>3152</v>
      </c>
      <c r="D10" s="227">
        <v>690</v>
      </c>
      <c r="E10" s="227">
        <v>1771</v>
      </c>
      <c r="F10" s="227">
        <v>691</v>
      </c>
    </row>
    <row r="11" spans="2:6" ht="11.25" customHeight="1">
      <c r="B11" s="18">
        <v>2011</v>
      </c>
      <c r="C11" s="227">
        <v>3230</v>
      </c>
      <c r="D11" s="227">
        <v>706</v>
      </c>
      <c r="E11" s="227">
        <v>1766</v>
      </c>
      <c r="F11" s="227">
        <v>758</v>
      </c>
    </row>
    <row r="12" spans="2:6" ht="11.25" customHeight="1">
      <c r="B12" s="18">
        <v>2012</v>
      </c>
      <c r="C12" s="227">
        <v>3239</v>
      </c>
      <c r="D12" s="227">
        <v>742</v>
      </c>
      <c r="E12" s="227">
        <v>1843</v>
      </c>
      <c r="F12" s="227">
        <v>654</v>
      </c>
    </row>
    <row r="13" spans="2:6" ht="11.25" customHeight="1">
      <c r="B13" s="18">
        <v>2013</v>
      </c>
      <c r="C13" s="227">
        <v>3133</v>
      </c>
      <c r="D13" s="227">
        <v>729</v>
      </c>
      <c r="E13" s="227">
        <v>1607</v>
      </c>
      <c r="F13" s="227">
        <v>797</v>
      </c>
    </row>
    <row r="14" spans="2:6" ht="11.25">
      <c r="B14" s="18">
        <v>2014</v>
      </c>
      <c r="C14" s="227">
        <v>3047</v>
      </c>
      <c r="D14" s="227">
        <v>659</v>
      </c>
      <c r="E14" s="227">
        <v>1717</v>
      </c>
      <c r="F14" s="227">
        <v>671</v>
      </c>
    </row>
    <row r="15" spans="2:6" ht="11.25">
      <c r="B15" s="18">
        <v>2015</v>
      </c>
      <c r="C15" s="227">
        <v>2954</v>
      </c>
      <c r="D15" s="227">
        <v>632</v>
      </c>
      <c r="E15" s="227">
        <v>1590</v>
      </c>
      <c r="F15" s="227">
        <v>732</v>
      </c>
    </row>
    <row r="16" spans="2:6" ht="11.25">
      <c r="B16" s="18">
        <v>2016</v>
      </c>
      <c r="C16" s="227">
        <v>2932</v>
      </c>
      <c r="D16" s="227">
        <v>676</v>
      </c>
      <c r="E16" s="227">
        <v>1637</v>
      </c>
      <c r="F16" s="227">
        <v>619</v>
      </c>
    </row>
    <row r="17" spans="2:6" ht="11.25">
      <c r="B17" s="18">
        <v>2017</v>
      </c>
      <c r="C17" s="227">
        <v>2851</v>
      </c>
      <c r="D17" s="227">
        <v>611</v>
      </c>
      <c r="E17" s="227">
        <v>1557</v>
      </c>
      <c r="F17" s="227">
        <v>683</v>
      </c>
    </row>
    <row r="18" spans="2:6" ht="11.25">
      <c r="B18" s="65">
        <v>2018</v>
      </c>
      <c r="C18" s="228">
        <v>2709</v>
      </c>
      <c r="D18" s="228">
        <v>570</v>
      </c>
      <c r="E18" s="228">
        <v>1536</v>
      </c>
      <c r="F18" s="228">
        <v>603</v>
      </c>
    </row>
    <row r="19" spans="4:6" ht="15.75" customHeight="1">
      <c r="D19" s="11"/>
      <c r="E19" s="11"/>
      <c r="F19" s="11"/>
    </row>
    <row r="20" spans="4:6" ht="15.75" customHeight="1">
      <c r="D20" s="11"/>
      <c r="E20" s="11"/>
      <c r="F20" s="11"/>
    </row>
    <row r="21" spans="4:6" ht="15.75" customHeight="1">
      <c r="D21" s="11"/>
      <c r="E21" s="11"/>
      <c r="F21" s="11"/>
    </row>
    <row r="22" spans="4:6" ht="15.75" customHeight="1">
      <c r="D22" s="11"/>
      <c r="E22" s="11"/>
      <c r="F22" s="11"/>
    </row>
    <row r="23" spans="4:6" ht="15.75" customHeight="1">
      <c r="D23" s="11"/>
      <c r="E23" s="11"/>
      <c r="F23" s="11"/>
    </row>
    <row r="24" spans="4:6" ht="15.75" customHeight="1">
      <c r="D24" s="11"/>
      <c r="E24" s="11"/>
      <c r="F24" s="11"/>
    </row>
    <row r="25" spans="4:6" ht="15.75" customHeight="1">
      <c r="D25" s="11"/>
      <c r="E25" s="11"/>
      <c r="F25" s="11"/>
    </row>
    <row r="26" spans="1:8" ht="38.25" customHeight="1">
      <c r="A26" s="334" t="s">
        <v>163</v>
      </c>
      <c r="B26" s="334"/>
      <c r="C26" s="334"/>
      <c r="D26" s="334"/>
      <c r="E26" s="334"/>
      <c r="F26" s="334"/>
      <c r="G26" s="334"/>
      <c r="H26" s="335"/>
    </row>
    <row r="27" spans="2:6" ht="15.75" customHeight="1">
      <c r="B27" s="5" t="s">
        <v>6</v>
      </c>
      <c r="C27" s="7" t="s">
        <v>2</v>
      </c>
      <c r="D27" s="8" t="s">
        <v>3</v>
      </c>
      <c r="E27" s="8" t="s">
        <v>4</v>
      </c>
      <c r="F27" s="8" t="s">
        <v>5</v>
      </c>
    </row>
    <row r="28" spans="1:7" s="66" customFormat="1" ht="12" customHeight="1">
      <c r="A28" s="1"/>
      <c r="B28" s="14" t="s">
        <v>122</v>
      </c>
      <c r="C28" s="15">
        <v>3.784715713173935</v>
      </c>
      <c r="D28" s="15">
        <v>4.813004527768931</v>
      </c>
      <c r="E28" s="15">
        <v>3.418252966017104</v>
      </c>
      <c r="F28" s="15">
        <v>4.026927260811106</v>
      </c>
      <c r="G28" s="1"/>
    </row>
    <row r="29" spans="1:7" s="66" customFormat="1" ht="12" customHeight="1">
      <c r="A29" s="1"/>
      <c r="B29" s="14" t="s">
        <v>123</v>
      </c>
      <c r="C29" s="15">
        <v>3.698359824378598</v>
      </c>
      <c r="D29" s="15">
        <v>4.704042364549199</v>
      </c>
      <c r="E29" s="15">
        <v>3.3625996308239947</v>
      </c>
      <c r="F29" s="15">
        <v>3.845820454498074</v>
      </c>
      <c r="G29" s="1"/>
    </row>
    <row r="30" spans="1:7" s="66" customFormat="1" ht="12" customHeight="1">
      <c r="A30" s="1"/>
      <c r="B30" s="14" t="s">
        <v>124</v>
      </c>
      <c r="C30" s="15">
        <v>3.6602388460941944</v>
      </c>
      <c r="D30" s="15">
        <v>4.5664840942835445</v>
      </c>
      <c r="E30" s="15">
        <v>3.3590680886269073</v>
      </c>
      <c r="F30" s="15">
        <v>3.771633078571406</v>
      </c>
      <c r="G30" s="1"/>
    </row>
    <row r="31" spans="1:7" s="66" customFormat="1" ht="12" customHeight="1">
      <c r="A31" s="1"/>
      <c r="B31" s="14" t="s">
        <v>125</v>
      </c>
      <c r="C31" s="15">
        <v>3.592610821900494</v>
      </c>
      <c r="D31" s="15">
        <v>4.436505226463079</v>
      </c>
      <c r="E31" s="15">
        <v>3.346210583337551</v>
      </c>
      <c r="F31" s="15">
        <v>3.587286088160908</v>
      </c>
      <c r="G31" s="1"/>
    </row>
    <row r="32" spans="1:7" s="66" customFormat="1" ht="12" customHeight="1">
      <c r="A32" s="1"/>
      <c r="B32" s="14" t="s">
        <v>126</v>
      </c>
      <c r="C32" s="15">
        <v>3.5513545893901965</v>
      </c>
      <c r="D32" s="15">
        <v>4.39163652492238</v>
      </c>
      <c r="E32" s="15">
        <v>3.3012084301590887</v>
      </c>
      <c r="F32" s="15">
        <v>3.5499100696304784</v>
      </c>
      <c r="G32" s="1"/>
    </row>
    <row r="33" spans="1:7" s="66" customFormat="1" ht="12" customHeight="1">
      <c r="A33" s="1"/>
      <c r="B33" s="14" t="s">
        <v>127</v>
      </c>
      <c r="C33" s="15">
        <v>3.520687119399437</v>
      </c>
      <c r="D33" s="15">
        <v>4.342187991197736</v>
      </c>
      <c r="E33" s="15">
        <v>3.3087438225107983</v>
      </c>
      <c r="F33" s="15">
        <v>3.4225960132776088</v>
      </c>
      <c r="G33" s="1"/>
    </row>
    <row r="34" spans="1:7" s="66" customFormat="1" ht="12" customHeight="1">
      <c r="A34" s="1"/>
      <c r="B34" s="14" t="s">
        <v>128</v>
      </c>
      <c r="C34" s="15">
        <v>3.504732808969721</v>
      </c>
      <c r="D34" s="15">
        <v>4.308535158542236</v>
      </c>
      <c r="E34" s="15">
        <v>3.235954989936924</v>
      </c>
      <c r="F34" s="15">
        <v>3.5697120897573194</v>
      </c>
      <c r="G34" s="1"/>
    </row>
    <row r="35" spans="1:7" s="66" customFormat="1" ht="12" customHeight="1">
      <c r="A35" s="1"/>
      <c r="B35" s="14" t="s">
        <v>129</v>
      </c>
      <c r="C35" s="15">
        <v>3.443661557439037</v>
      </c>
      <c r="D35" s="15">
        <v>4.201004857486331</v>
      </c>
      <c r="E35" s="15">
        <v>3.187895373742642</v>
      </c>
      <c r="F35" s="15">
        <v>3.505176294368062</v>
      </c>
      <c r="G35" s="1"/>
    </row>
    <row r="36" spans="2:6" ht="11.25">
      <c r="B36" s="14" t="s">
        <v>130</v>
      </c>
      <c r="C36" s="15">
        <v>3.364173567466417</v>
      </c>
      <c r="D36" s="15">
        <v>4.065359921506199</v>
      </c>
      <c r="E36" s="15">
        <v>3.1010600655286775</v>
      </c>
      <c r="F36" s="15">
        <v>3.4847609243685316</v>
      </c>
    </row>
    <row r="37" spans="2:6" ht="11.25">
      <c r="B37" s="14" t="s">
        <v>131</v>
      </c>
      <c r="C37" s="15">
        <v>3.2633150931681256</v>
      </c>
      <c r="D37" s="15">
        <v>3.9659056695839956</v>
      </c>
      <c r="E37" s="15">
        <v>3.033929480838064</v>
      </c>
      <c r="F37" s="15">
        <v>3.287524445815955</v>
      </c>
    </row>
    <row r="38" spans="2:6" ht="11.25">
      <c r="B38" s="14" t="s">
        <v>132</v>
      </c>
      <c r="C38" s="15">
        <v>3.146754973537261</v>
      </c>
      <c r="D38" s="15">
        <v>3.759757520083495</v>
      </c>
      <c r="E38" s="15">
        <v>2.9116252779923433</v>
      </c>
      <c r="F38" s="15">
        <v>3.254156902027762</v>
      </c>
    </row>
    <row r="39" spans="2:6" ht="11.25">
      <c r="B39" s="251" t="s">
        <v>133</v>
      </c>
      <c r="C39" s="199">
        <v>3.0258856973922224</v>
      </c>
      <c r="D39" s="199">
        <v>3.53086195428947</v>
      </c>
      <c r="E39" s="199">
        <v>2.8674282696959534</v>
      </c>
      <c r="F39" s="199">
        <v>3.0203287848837475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 hidden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101" spans="3:6" ht="11.25">
      <c r="C101" s="4"/>
      <c r="D101" s="4"/>
      <c r="E101" s="4"/>
      <c r="F101" s="4"/>
    </row>
    <row r="103" spans="3:6" ht="11.25">
      <c r="C103" s="3"/>
      <c r="D103" s="3"/>
      <c r="E103" s="3"/>
      <c r="F103" s="3"/>
    </row>
    <row r="104" spans="3:6" ht="11.25">
      <c r="C104" s="3"/>
      <c r="D104" s="3"/>
      <c r="E104" s="3"/>
      <c r="F104" s="3"/>
    </row>
    <row r="105" spans="3:6" ht="11.25">
      <c r="C105" s="3"/>
      <c r="D105" s="3"/>
      <c r="E105" s="3"/>
      <c r="F105" s="3"/>
    </row>
    <row r="106" spans="3:6" ht="11.25">
      <c r="C106" s="3"/>
      <c r="D106" s="3"/>
      <c r="E106" s="3"/>
      <c r="F106" s="3"/>
    </row>
    <row r="107" spans="3:6" ht="11.25">
      <c r="C107" s="3"/>
      <c r="D107" s="3"/>
      <c r="E107" s="3"/>
      <c r="F107" s="3"/>
    </row>
    <row r="129" spans="3:6" ht="11.25">
      <c r="C129" s="3"/>
      <c r="D129" s="3"/>
      <c r="E129" s="3"/>
      <c r="F129" s="3"/>
    </row>
    <row r="205" ht="11.25">
      <c r="D205" s="2"/>
    </row>
    <row r="208" spans="4:6" ht="11.25">
      <c r="D208" s="4"/>
      <c r="E208" s="4"/>
      <c r="F208" s="4"/>
    </row>
    <row r="211" spans="3:6" ht="11.25">
      <c r="C211" s="2"/>
      <c r="D211" s="11"/>
      <c r="E211" s="11"/>
      <c r="F211" s="11"/>
    </row>
    <row r="212" spans="3:6" ht="11.25">
      <c r="C212" s="2"/>
      <c r="D212" s="11"/>
      <c r="E212" s="11"/>
      <c r="F212" s="11"/>
    </row>
    <row r="213" spans="3:6" ht="11.25">
      <c r="C213" s="2"/>
      <c r="D213" s="11"/>
      <c r="E213" s="11"/>
      <c r="F213" s="11"/>
    </row>
    <row r="214" spans="3:6" ht="11.25">
      <c r="C214" s="2"/>
      <c r="D214" s="11"/>
      <c r="E214" s="11"/>
      <c r="F214" s="11"/>
    </row>
    <row r="215" spans="3:6" ht="11.25">
      <c r="C215" s="2"/>
      <c r="D215" s="11"/>
      <c r="E215" s="11"/>
      <c r="F215" s="11"/>
    </row>
    <row r="218" spans="4:6" ht="11.25">
      <c r="D218" s="11"/>
      <c r="E218" s="11"/>
      <c r="F218" s="11"/>
    </row>
    <row r="219" spans="4:6" ht="11.25">
      <c r="D219" s="11"/>
      <c r="E219" s="11"/>
      <c r="F219" s="11"/>
    </row>
    <row r="220" spans="4:6" ht="11.25">
      <c r="D220" s="11"/>
      <c r="E220" s="11"/>
      <c r="F220" s="11"/>
    </row>
    <row r="221" spans="4:6" ht="11.25">
      <c r="D221" s="11"/>
      <c r="E221" s="11"/>
      <c r="F221" s="11"/>
    </row>
    <row r="222" spans="4:6" ht="11.25">
      <c r="D222" s="11"/>
      <c r="E222" s="11"/>
      <c r="F222" s="11"/>
    </row>
    <row r="228" spans="3:6" ht="11.25">
      <c r="C228" s="4"/>
      <c r="D228" s="4"/>
      <c r="E228" s="4"/>
      <c r="F228" s="4"/>
    </row>
    <row r="230" spans="3:6" ht="11.25">
      <c r="C230" s="3"/>
      <c r="D230" s="3"/>
      <c r="E230" s="3"/>
      <c r="F230" s="3"/>
    </row>
    <row r="231" spans="3:6" ht="11.25">
      <c r="C231" s="3"/>
      <c r="D231" s="3"/>
      <c r="E231" s="3"/>
      <c r="F231" s="3"/>
    </row>
    <row r="232" spans="3:6" ht="11.25">
      <c r="C232" s="3"/>
      <c r="D232" s="3"/>
      <c r="E232" s="3"/>
      <c r="F232" s="3"/>
    </row>
    <row r="233" spans="3:6" ht="11.25">
      <c r="C233" s="3"/>
      <c r="D233" s="3"/>
      <c r="E233" s="3"/>
      <c r="F233" s="3"/>
    </row>
    <row r="234" spans="3:6" ht="11.25">
      <c r="C234" s="3"/>
      <c r="D234" s="3"/>
      <c r="E234" s="3"/>
      <c r="F234" s="3"/>
    </row>
    <row r="235" spans="4:6" ht="11.25">
      <c r="D235" s="11"/>
      <c r="E235" s="11"/>
      <c r="F235" s="11"/>
    </row>
    <row r="238" spans="4:6" ht="11.25">
      <c r="D238" s="11"/>
      <c r="E238" s="11"/>
      <c r="F238" s="11"/>
    </row>
    <row r="239" spans="4:6" ht="11.25">
      <c r="D239" s="11"/>
      <c r="E239" s="11"/>
      <c r="F239" s="11"/>
    </row>
  </sheetData>
  <sheetProtection/>
  <mergeCells count="2">
    <mergeCell ref="A26:G26"/>
    <mergeCell ref="A1:G1"/>
  </mergeCells>
  <printOptions horizontalCentered="1"/>
  <pageMargins left="0.75" right="0.75" top="1" bottom="0.59" header="0.5" footer="0.5"/>
  <pageSetup fitToHeight="0" fitToWidth="0" horizontalDpi="600" verticalDpi="600" orientation="portrait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C48"/>
  <sheetViews>
    <sheetView view="pageBreakPreview" zoomScaleNormal="91" zoomScaleSheetLayoutView="100" zoomScalePageLayoutView="0" workbookViewId="0" topLeftCell="A1">
      <selection activeCell="A1" sqref="A1:J1"/>
    </sheetView>
  </sheetViews>
  <sheetFormatPr defaultColWidth="9.140625" defaultRowHeight="12"/>
  <cols>
    <col min="1" max="1" width="14.140625" style="0" customWidth="1"/>
    <col min="2" max="9" width="8.7109375" style="0" customWidth="1"/>
    <col min="10" max="10" width="10.7109375" style="0" customWidth="1"/>
  </cols>
  <sheetData>
    <row r="1" spans="1:29" ht="30.75" customHeight="1">
      <c r="A1" s="336" t="s">
        <v>164</v>
      </c>
      <c r="B1" s="336"/>
      <c r="C1" s="336"/>
      <c r="D1" s="336"/>
      <c r="E1" s="336"/>
      <c r="F1" s="336"/>
      <c r="G1" s="336"/>
      <c r="H1" s="336"/>
      <c r="I1" s="336"/>
      <c r="J1" s="336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11.25">
      <c r="A2" s="291" t="s">
        <v>103</v>
      </c>
      <c r="B2" s="293" t="s">
        <v>80</v>
      </c>
      <c r="C2" s="294"/>
      <c r="D2" s="294"/>
      <c r="E2" s="294"/>
      <c r="F2" s="294"/>
      <c r="G2" s="294"/>
      <c r="H2" s="294"/>
      <c r="I2" s="294"/>
      <c r="J2" s="295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1:29" ht="21.75" customHeight="1">
      <c r="A3" s="292"/>
      <c r="B3" s="82" t="s">
        <v>12</v>
      </c>
      <c r="C3" s="82" t="s">
        <v>13</v>
      </c>
      <c r="D3" s="174" t="s">
        <v>58</v>
      </c>
      <c r="E3" s="191" t="s">
        <v>101</v>
      </c>
      <c r="F3" s="82" t="s">
        <v>81</v>
      </c>
      <c r="G3" s="82" t="s">
        <v>82</v>
      </c>
      <c r="H3" s="174" t="s">
        <v>83</v>
      </c>
      <c r="I3" s="174" t="s">
        <v>85</v>
      </c>
      <c r="J3" s="174" t="s">
        <v>84</v>
      </c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</row>
    <row r="4" spans="1:29" ht="11.25">
      <c r="A4" s="58" t="s">
        <v>12</v>
      </c>
      <c r="B4" s="229">
        <v>1529</v>
      </c>
      <c r="C4" s="230">
        <v>33</v>
      </c>
      <c r="D4" s="230">
        <v>4</v>
      </c>
      <c r="E4" s="230">
        <v>10</v>
      </c>
      <c r="F4" s="231">
        <v>0</v>
      </c>
      <c r="G4" s="231">
        <v>6</v>
      </c>
      <c r="H4" s="231">
        <v>14</v>
      </c>
      <c r="I4" s="231">
        <v>23</v>
      </c>
      <c r="J4" s="231">
        <v>27</v>
      </c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</row>
    <row r="5" spans="1:29" ht="11.25">
      <c r="A5" s="58" t="s">
        <v>13</v>
      </c>
      <c r="B5" s="230">
        <v>71</v>
      </c>
      <c r="C5" s="230">
        <v>614</v>
      </c>
      <c r="D5" s="230">
        <v>11</v>
      </c>
      <c r="E5" s="230">
        <v>1</v>
      </c>
      <c r="F5" s="231">
        <v>2</v>
      </c>
      <c r="G5" s="231">
        <v>0</v>
      </c>
      <c r="H5" s="231">
        <v>1</v>
      </c>
      <c r="I5" s="231">
        <v>32</v>
      </c>
      <c r="J5" s="231">
        <v>16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</row>
    <row r="6" spans="1:29" ht="11.25">
      <c r="A6" s="58" t="s">
        <v>58</v>
      </c>
      <c r="B6" s="230">
        <v>3</v>
      </c>
      <c r="C6" s="230">
        <v>3</v>
      </c>
      <c r="D6" s="230">
        <v>0</v>
      </c>
      <c r="E6" s="230">
        <v>0</v>
      </c>
      <c r="F6" s="231">
        <v>0</v>
      </c>
      <c r="G6" s="231">
        <v>0</v>
      </c>
      <c r="H6" s="231">
        <v>0</v>
      </c>
      <c r="I6" s="231">
        <v>0</v>
      </c>
      <c r="J6" s="231">
        <v>0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</row>
    <row r="7" spans="1:29" ht="11.25">
      <c r="A7" s="58" t="s">
        <v>102</v>
      </c>
      <c r="B7" s="230">
        <v>2</v>
      </c>
      <c r="C7" s="230">
        <v>0</v>
      </c>
      <c r="D7" s="230">
        <v>0</v>
      </c>
      <c r="E7" s="230">
        <v>6</v>
      </c>
      <c r="F7" s="231">
        <v>0</v>
      </c>
      <c r="G7" s="231">
        <v>0</v>
      </c>
      <c r="H7" s="231">
        <v>1</v>
      </c>
      <c r="I7" s="231">
        <v>0</v>
      </c>
      <c r="J7" s="231">
        <v>0</v>
      </c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</row>
    <row r="8" spans="1:29" ht="11.25">
      <c r="A8" s="58" t="s">
        <v>81</v>
      </c>
      <c r="B8" s="230">
        <v>0</v>
      </c>
      <c r="C8" s="230">
        <v>0</v>
      </c>
      <c r="D8" s="230">
        <v>0</v>
      </c>
      <c r="E8" s="230">
        <v>0</v>
      </c>
      <c r="F8" s="230">
        <v>0</v>
      </c>
      <c r="G8" s="230">
        <v>0</v>
      </c>
      <c r="H8" s="230">
        <v>0</v>
      </c>
      <c r="I8" s="230">
        <v>0</v>
      </c>
      <c r="J8" s="230">
        <v>0</v>
      </c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</row>
    <row r="9" spans="1:29" ht="11.25">
      <c r="A9" s="58" t="s">
        <v>82</v>
      </c>
      <c r="B9" s="230">
        <v>0</v>
      </c>
      <c r="C9" s="230">
        <v>0</v>
      </c>
      <c r="D9" s="230">
        <v>1</v>
      </c>
      <c r="E9" s="230">
        <v>0</v>
      </c>
      <c r="F9" s="230">
        <v>0</v>
      </c>
      <c r="G9" s="230">
        <v>5</v>
      </c>
      <c r="H9" s="230">
        <v>0</v>
      </c>
      <c r="I9" s="230">
        <v>2</v>
      </c>
      <c r="J9" s="230">
        <v>1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</row>
    <row r="10" spans="1:29" ht="11.25">
      <c r="A10" s="58" t="s">
        <v>83</v>
      </c>
      <c r="B10" s="230">
        <v>9</v>
      </c>
      <c r="C10" s="230">
        <v>1</v>
      </c>
      <c r="D10" s="230">
        <v>1</v>
      </c>
      <c r="E10" s="230">
        <v>0</v>
      </c>
      <c r="F10" s="230">
        <v>0</v>
      </c>
      <c r="G10" s="230">
        <v>0</v>
      </c>
      <c r="H10" s="230">
        <v>40</v>
      </c>
      <c r="I10" s="230">
        <v>0</v>
      </c>
      <c r="J10" s="230">
        <v>1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</row>
    <row r="11" spans="1:29" ht="11.25">
      <c r="A11" s="58" t="s">
        <v>85</v>
      </c>
      <c r="B11" s="230">
        <v>46</v>
      </c>
      <c r="C11" s="230">
        <v>23</v>
      </c>
      <c r="D11" s="230">
        <v>3</v>
      </c>
      <c r="E11" s="230">
        <v>0</v>
      </c>
      <c r="F11" s="230">
        <v>0</v>
      </c>
      <c r="G11" s="230">
        <v>0</v>
      </c>
      <c r="H11" s="230">
        <v>0</v>
      </c>
      <c r="I11" s="230">
        <v>85</v>
      </c>
      <c r="J11" s="230">
        <v>5</v>
      </c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</row>
    <row r="12" spans="1:29" ht="11.25">
      <c r="A12" s="81" t="s">
        <v>84</v>
      </c>
      <c r="B12" s="232">
        <v>16</v>
      </c>
      <c r="C12" s="232">
        <v>6</v>
      </c>
      <c r="D12" s="232">
        <v>0</v>
      </c>
      <c r="E12" s="232">
        <v>0</v>
      </c>
      <c r="F12" s="232">
        <v>0</v>
      </c>
      <c r="G12" s="232">
        <v>1</v>
      </c>
      <c r="H12" s="232">
        <v>0</v>
      </c>
      <c r="I12" s="232">
        <v>3</v>
      </c>
      <c r="J12" s="232">
        <v>51</v>
      </c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</row>
    <row r="13" spans="1:29" ht="12">
      <c r="A13" s="53"/>
      <c r="B13" s="78"/>
      <c r="C13" s="78"/>
      <c r="D13" s="78"/>
      <c r="F13" s="78"/>
      <c r="G13" s="78"/>
      <c r="H13" s="53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</row>
    <row r="14" spans="1:8" ht="12">
      <c r="A14" s="53"/>
      <c r="B14" s="79"/>
      <c r="C14" s="78"/>
      <c r="D14" s="78"/>
      <c r="E14" s="78"/>
      <c r="F14" s="78"/>
      <c r="G14" s="53"/>
      <c r="H14" s="53"/>
    </row>
    <row r="15" spans="1:8" ht="12">
      <c r="A15" s="53"/>
      <c r="B15" s="78"/>
      <c r="C15" s="80"/>
      <c r="D15" s="80"/>
      <c r="E15" s="80"/>
      <c r="F15" s="80"/>
      <c r="G15" s="53"/>
      <c r="H15" s="53"/>
    </row>
    <row r="16" spans="1:8" ht="12">
      <c r="A16" s="53"/>
      <c r="B16" s="78"/>
      <c r="C16" s="80"/>
      <c r="D16" s="80"/>
      <c r="E16" s="80"/>
      <c r="F16" s="80"/>
      <c r="G16" s="53"/>
      <c r="H16" s="53"/>
    </row>
    <row r="17" spans="1:8" ht="12">
      <c r="A17" s="53"/>
      <c r="B17" s="78"/>
      <c r="C17" s="80"/>
      <c r="D17" s="80"/>
      <c r="E17" s="80"/>
      <c r="F17" s="80"/>
      <c r="G17" s="53"/>
      <c r="H17" s="53"/>
    </row>
    <row r="18" spans="1:8" ht="12">
      <c r="A18" s="53"/>
      <c r="B18" s="78"/>
      <c r="C18" s="80"/>
      <c r="D18" s="80"/>
      <c r="E18" s="80"/>
      <c r="F18" s="80"/>
      <c r="G18" s="53"/>
      <c r="H18" s="53"/>
    </row>
    <row r="19" spans="1:8" ht="11.25">
      <c r="A19" s="53"/>
      <c r="B19" s="78"/>
      <c r="C19" s="78"/>
      <c r="D19" s="78"/>
      <c r="E19" s="78"/>
      <c r="F19" s="78"/>
      <c r="G19" s="53"/>
      <c r="H19" s="53"/>
    </row>
    <row r="20" spans="1:8" ht="11.25">
      <c r="A20" s="53"/>
      <c r="B20" s="78"/>
      <c r="C20" s="78"/>
      <c r="D20" s="78"/>
      <c r="E20" s="78"/>
      <c r="F20" s="78"/>
      <c r="G20" s="53"/>
      <c r="H20" s="53"/>
    </row>
    <row r="21" spans="1:8" ht="11.25">
      <c r="A21" s="53"/>
      <c r="B21" s="78"/>
      <c r="C21" s="78"/>
      <c r="D21" s="78"/>
      <c r="E21" s="78"/>
      <c r="F21" s="78"/>
      <c r="G21" s="53"/>
      <c r="H21" s="53"/>
    </row>
    <row r="22" spans="1:8" ht="11.25">
      <c r="A22" s="53"/>
      <c r="B22" s="79"/>
      <c r="C22" s="78"/>
      <c r="D22" s="78"/>
      <c r="E22" s="78"/>
      <c r="F22" s="78"/>
      <c r="G22" s="53"/>
      <c r="H22" s="53"/>
    </row>
    <row r="23" spans="1:8" ht="11.25">
      <c r="A23" s="53"/>
      <c r="B23" s="78"/>
      <c r="C23" s="80"/>
      <c r="D23" s="80"/>
      <c r="E23" s="80"/>
      <c r="F23" s="80"/>
      <c r="G23" s="53"/>
      <c r="H23" s="53"/>
    </row>
    <row r="24" spans="1:9" ht="45.75" customHeight="1">
      <c r="A24" s="78"/>
      <c r="B24" s="336" t="s">
        <v>165</v>
      </c>
      <c r="C24" s="336"/>
      <c r="D24" s="336"/>
      <c r="E24" s="336"/>
      <c r="F24" s="336"/>
      <c r="G24" s="336"/>
      <c r="H24" s="336"/>
      <c r="I24" s="336"/>
    </row>
    <row r="25" spans="1:9" ht="11.25" customHeight="1">
      <c r="A25" s="75"/>
      <c r="B25" s="300" t="s">
        <v>25</v>
      </c>
      <c r="C25" s="301"/>
      <c r="D25" s="304" t="s">
        <v>11</v>
      </c>
      <c r="E25" s="298"/>
      <c r="F25" s="297" t="s">
        <v>114</v>
      </c>
      <c r="G25" s="298"/>
      <c r="H25" s="297" t="s">
        <v>115</v>
      </c>
      <c r="I25" s="299"/>
    </row>
    <row r="26" spans="1:9" ht="11.25">
      <c r="A26" s="75"/>
      <c r="B26" s="302"/>
      <c r="C26" s="303"/>
      <c r="D26" s="40" t="s">
        <v>26</v>
      </c>
      <c r="E26" s="38" t="s">
        <v>23</v>
      </c>
      <c r="F26" s="157" t="s">
        <v>26</v>
      </c>
      <c r="G26" s="41" t="s">
        <v>23</v>
      </c>
      <c r="H26" s="40" t="s">
        <v>26</v>
      </c>
      <c r="I26" s="42" t="s">
        <v>23</v>
      </c>
    </row>
    <row r="27" spans="1:9" ht="11.25">
      <c r="A27" s="78"/>
      <c r="B27" s="193"/>
      <c r="D27" s="83"/>
      <c r="E27" s="84"/>
      <c r="F27" s="158"/>
      <c r="G27" s="84"/>
      <c r="H27" s="83"/>
      <c r="I27" s="85"/>
    </row>
    <row r="28" spans="1:9" ht="11.25">
      <c r="A28" s="75"/>
      <c r="B28" s="59" t="s">
        <v>14</v>
      </c>
      <c r="D28" s="56"/>
      <c r="E28" s="57"/>
      <c r="F28" s="78"/>
      <c r="G28" s="57"/>
      <c r="H28" s="56"/>
      <c r="I28" s="58"/>
    </row>
    <row r="29" spans="1:9" ht="11.25">
      <c r="A29" s="75"/>
      <c r="B29" s="56" t="s">
        <v>27</v>
      </c>
      <c r="D29" s="175">
        <v>43</v>
      </c>
      <c r="E29" s="176">
        <v>44.06299509619013</v>
      </c>
      <c r="F29" s="177">
        <v>42</v>
      </c>
      <c r="G29" s="176">
        <v>43.41540020263428</v>
      </c>
      <c r="H29" s="175">
        <v>42</v>
      </c>
      <c r="I29" s="175">
        <v>43.22933333333333</v>
      </c>
    </row>
    <row r="30" spans="1:9" ht="11.25">
      <c r="A30" s="75"/>
      <c r="B30" s="56" t="s">
        <v>28</v>
      </c>
      <c r="D30" s="175">
        <v>40</v>
      </c>
      <c r="E30" s="176">
        <v>40.85585585585588</v>
      </c>
      <c r="F30" s="177">
        <v>38</v>
      </c>
      <c r="G30" s="176">
        <v>39.8343108504399</v>
      </c>
      <c r="H30" s="175">
        <v>40</v>
      </c>
      <c r="I30" s="175">
        <v>40.46538461538463</v>
      </c>
    </row>
    <row r="31" spans="1:9" ht="11.25">
      <c r="A31" s="75"/>
      <c r="B31" s="56" t="s">
        <v>29</v>
      </c>
      <c r="D31" s="175">
        <v>50</v>
      </c>
      <c r="E31" s="176">
        <v>50.15202702702705</v>
      </c>
      <c r="F31" s="177">
        <v>50</v>
      </c>
      <c r="G31" s="176">
        <v>50.48523206751059</v>
      </c>
      <c r="H31" s="175">
        <v>47</v>
      </c>
      <c r="I31" s="175">
        <v>48.462500000000006</v>
      </c>
    </row>
    <row r="32" spans="1:9" ht="11.25">
      <c r="A32" s="75"/>
      <c r="B32" s="56" t="s">
        <v>30</v>
      </c>
      <c r="D32" s="175">
        <v>55</v>
      </c>
      <c r="E32" s="176">
        <v>54.98843930635839</v>
      </c>
      <c r="F32" s="177">
        <v>55</v>
      </c>
      <c r="G32" s="176">
        <v>55.7017543859649</v>
      </c>
      <c r="H32" s="175">
        <v>54</v>
      </c>
      <c r="I32" s="175">
        <v>53.07142857142857</v>
      </c>
    </row>
    <row r="33" spans="1:9" ht="11.25">
      <c r="A33" s="75"/>
      <c r="B33" s="56" t="s">
        <v>87</v>
      </c>
      <c r="D33" s="175">
        <v>45.5</v>
      </c>
      <c r="E33" s="176">
        <v>45.890909090909076</v>
      </c>
      <c r="F33" s="177">
        <v>52</v>
      </c>
      <c r="G33" s="176">
        <v>49.45454545454545</v>
      </c>
      <c r="H33" s="175">
        <v>47</v>
      </c>
      <c r="I33" s="175">
        <v>46.714285714285715</v>
      </c>
    </row>
    <row r="34" spans="1:9" ht="11.25">
      <c r="A34" s="75"/>
      <c r="B34" s="56"/>
      <c r="D34" s="178"/>
      <c r="E34" s="179"/>
      <c r="F34" s="180"/>
      <c r="G34" s="179"/>
      <c r="H34" s="178"/>
      <c r="I34" s="181"/>
    </row>
    <row r="35" spans="1:9" ht="11.25">
      <c r="A35" s="75"/>
      <c r="B35" s="59" t="s">
        <v>15</v>
      </c>
      <c r="D35" s="178"/>
      <c r="E35" s="179"/>
      <c r="F35" s="180"/>
      <c r="G35" s="179"/>
      <c r="H35" s="178"/>
      <c r="I35" s="181"/>
    </row>
    <row r="36" spans="1:9" ht="11.25">
      <c r="A36" s="75"/>
      <c r="B36" s="56" t="s">
        <v>27</v>
      </c>
      <c r="D36" s="175">
        <v>41</v>
      </c>
      <c r="E36" s="176">
        <v>41.63846153846148</v>
      </c>
      <c r="F36" s="177">
        <v>40</v>
      </c>
      <c r="G36" s="176">
        <v>41.03703703703704</v>
      </c>
      <c r="H36" s="175">
        <v>41</v>
      </c>
      <c r="I36" s="175">
        <v>41.43597560975611</v>
      </c>
    </row>
    <row r="37" spans="1:9" ht="11.25">
      <c r="A37" s="75"/>
      <c r="B37" s="56" t="s">
        <v>28</v>
      </c>
      <c r="D37" s="175">
        <v>37</v>
      </c>
      <c r="E37" s="176">
        <v>39.25285388127851</v>
      </c>
      <c r="F37" s="177">
        <v>36</v>
      </c>
      <c r="G37" s="176">
        <v>38.326210826210875</v>
      </c>
      <c r="H37" s="175">
        <v>39</v>
      </c>
      <c r="I37" s="175">
        <v>39.67364016736402</v>
      </c>
    </row>
    <row r="38" spans="1:9" ht="11.25">
      <c r="A38" s="75"/>
      <c r="B38" s="56" t="s">
        <v>29</v>
      </c>
      <c r="D38" s="175">
        <v>48</v>
      </c>
      <c r="E38" s="176">
        <v>47.75422138836773</v>
      </c>
      <c r="F38" s="177">
        <v>47</v>
      </c>
      <c r="G38" s="176">
        <v>46.89655172413793</v>
      </c>
      <c r="H38" s="175">
        <v>47</v>
      </c>
      <c r="I38" s="175">
        <v>46.76923076923075</v>
      </c>
    </row>
    <row r="39" spans="1:9" ht="11.25">
      <c r="A39" s="75"/>
      <c r="B39" s="56" t="s">
        <v>30</v>
      </c>
      <c r="D39" s="175">
        <v>51</v>
      </c>
      <c r="E39" s="176">
        <v>51.458333333333314</v>
      </c>
      <c r="F39" s="177">
        <v>50</v>
      </c>
      <c r="G39" s="176">
        <v>50.5223880597015</v>
      </c>
      <c r="H39" s="175">
        <v>46</v>
      </c>
      <c r="I39" s="175">
        <v>45.18181818181818</v>
      </c>
    </row>
    <row r="40" spans="1:9" ht="11.25">
      <c r="A40" s="75"/>
      <c r="B40" s="61" t="s">
        <v>87</v>
      </c>
      <c r="C40" s="194"/>
      <c r="D40" s="182">
        <v>42</v>
      </c>
      <c r="E40" s="183">
        <v>42.31638418079097</v>
      </c>
      <c r="F40" s="184">
        <v>48</v>
      </c>
      <c r="G40" s="183">
        <v>43.92592592592593</v>
      </c>
      <c r="H40" s="182">
        <v>45</v>
      </c>
      <c r="I40" s="182">
        <v>44</v>
      </c>
    </row>
    <row r="41" spans="1:9" ht="12">
      <c r="A41" s="78"/>
      <c r="B41" s="53"/>
      <c r="D41" s="53"/>
      <c r="E41" s="53"/>
      <c r="F41" s="53"/>
      <c r="G41" s="53"/>
      <c r="H41" s="53"/>
      <c r="I41" s="1"/>
    </row>
    <row r="42" spans="1:9" ht="12">
      <c r="A42" s="78"/>
      <c r="B42" s="53"/>
      <c r="C42" s="53"/>
      <c r="D42" s="53"/>
      <c r="E42" s="53"/>
      <c r="F42" s="53"/>
      <c r="G42" s="53"/>
      <c r="H42" s="1"/>
      <c r="I42" s="1"/>
    </row>
    <row r="43" spans="1:9" ht="12">
      <c r="A43" s="78"/>
      <c r="B43" s="53"/>
      <c r="C43" s="53"/>
      <c r="D43" s="53"/>
      <c r="E43" s="53"/>
      <c r="F43" s="53"/>
      <c r="G43" s="53"/>
      <c r="H43" s="1"/>
      <c r="I43" s="1"/>
    </row>
    <row r="44" spans="1:9" ht="12">
      <c r="A44" s="78"/>
      <c r="B44" s="53"/>
      <c r="C44" s="53"/>
      <c r="D44" s="53"/>
      <c r="E44" s="53"/>
      <c r="F44" s="53"/>
      <c r="G44" s="53"/>
      <c r="H44" s="1"/>
      <c r="I44" s="1"/>
    </row>
    <row r="45" spans="1:9" ht="12">
      <c r="A45" s="78"/>
      <c r="B45" s="53"/>
      <c r="C45" s="53"/>
      <c r="D45" s="53"/>
      <c r="E45" s="53"/>
      <c r="F45" s="53"/>
      <c r="G45" s="53"/>
      <c r="H45" s="1"/>
      <c r="I45" s="1"/>
    </row>
    <row r="46" spans="1:9" ht="12">
      <c r="A46" s="53"/>
      <c r="B46" s="53"/>
      <c r="C46" s="53"/>
      <c r="D46" s="53"/>
      <c r="E46" s="53"/>
      <c r="F46" s="53"/>
      <c r="G46" s="53"/>
      <c r="H46" s="1"/>
      <c r="I46" s="1"/>
    </row>
    <row r="47" spans="1:9" ht="12">
      <c r="A47" s="1"/>
      <c r="B47" s="1"/>
      <c r="C47" s="1"/>
      <c r="D47" s="1"/>
      <c r="E47" s="1"/>
      <c r="F47" s="1"/>
      <c r="G47" s="1"/>
      <c r="H47" s="1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8">
    <mergeCell ref="A1:J1"/>
    <mergeCell ref="B24:I24"/>
    <mergeCell ref="F25:G25"/>
    <mergeCell ref="H25:I25"/>
    <mergeCell ref="B25:C26"/>
    <mergeCell ref="D25:E25"/>
    <mergeCell ref="A2:A3"/>
    <mergeCell ref="B2:J2"/>
  </mergeCells>
  <printOptions horizontalCentered="1"/>
  <pageMargins left="0.27" right="0.2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Privacy Board</cp:lastModifiedBy>
  <cp:lastPrinted>2018-08-23T15:45:29Z</cp:lastPrinted>
  <dcterms:created xsi:type="dcterms:W3CDTF">1999-12-09T21:00:02Z</dcterms:created>
  <dcterms:modified xsi:type="dcterms:W3CDTF">2019-11-25T15:45:38Z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