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13140" tabRatio="944" activeTab="0"/>
  </bookViews>
  <sheets>
    <sheet name="Index" sheetId="1" r:id="rId1"/>
    <sheet name="TABLE B-1 &amp; B-2" sheetId="2" r:id="rId2"/>
    <sheet name="TABLE B-3 &amp; B-4" sheetId="3" r:id="rId3"/>
    <sheet name="TABLE B-5 &amp; B-6" sheetId="4" r:id="rId4"/>
    <sheet name="TABLE B-7" sheetId="5" r:id="rId5"/>
    <sheet name="TABLE B-8" sheetId="6" r:id="rId6"/>
    <sheet name="TABLE B-9 &amp; B-10" sheetId="7" r:id="rId7"/>
    <sheet name="TABLE B-11 &amp; B-12" sheetId="8" r:id="rId8"/>
    <sheet name="TABLE B-13 &amp; B-14" sheetId="9" r:id="rId9"/>
    <sheet name="TABLE B-15" sheetId="10" r:id="rId10"/>
    <sheet name="TABLE B-16" sheetId="11" r:id="rId11"/>
    <sheet name="TABLE B-17" sheetId="12" r:id="rId12"/>
    <sheet name="DURRCNUM" sheetId="13" state="hidden" r:id="rId13"/>
    <sheet name="TABLE B-18" sheetId="14" r:id="rId14"/>
  </sheets>
  <externalReferences>
    <externalReference r:id="rId17"/>
  </externalReferences>
  <definedNames>
    <definedName name="_xlnm.Print_Area" localSheetId="0">'Index'!$A$1:$V$20</definedName>
    <definedName name="_xlnm.Print_Area" localSheetId="1">'TABLE B-1 &amp; B-2'!$A$1:$G$49</definedName>
    <definedName name="_xlnm.Print_Area" localSheetId="7">'TABLE B-11 &amp; B-12'!$A$1:$G$67</definedName>
    <definedName name="_xlnm.Print_Area" localSheetId="8">'TABLE B-13 &amp; B-14'!$A$1:$J$47</definedName>
    <definedName name="_xlnm.Print_Area" localSheetId="9">'TABLE B-15'!$A$1:$N$47</definedName>
    <definedName name="_xlnm.Print_Area" localSheetId="10">'TABLE B-16'!$A$1:$I$25</definedName>
    <definedName name="_xlnm.Print_Area" localSheetId="11">'TABLE B-17'!$A$1:$N$59</definedName>
    <definedName name="_xlnm.Print_Area" localSheetId="13">'TABLE B-18'!$A$1:$K$34</definedName>
    <definedName name="_xlnm.Print_Area" localSheetId="2">'TABLE B-3 &amp; B-4'!$A$1:$M$50</definedName>
    <definedName name="_xlnm.Print_Area" localSheetId="3">'TABLE B-5 &amp; B-6'!$A$1:$H$41</definedName>
    <definedName name="_xlnm.Print_Area" localSheetId="4">'TABLE B-7'!$A$1:$H$58</definedName>
    <definedName name="_xlnm.Print_Area" localSheetId="5">'TABLE B-8'!$A$1:$P$23</definedName>
    <definedName name="_xlnm.Print_Area" localSheetId="6">'TABLE B-9 &amp; B-10'!$A$1:$G$63</definedName>
  </definedNames>
  <calcPr fullCalcOnLoad="1"/>
</workbook>
</file>

<file path=xl/sharedStrings.xml><?xml version="1.0" encoding="utf-8"?>
<sst xmlns="http://schemas.openxmlformats.org/spreadsheetml/2006/main" count="594" uniqueCount="192">
  <si>
    <t>Year</t>
  </si>
  <si>
    <t xml:space="preserve"> U.S.</t>
  </si>
  <si>
    <t>Delaware</t>
  </si>
  <si>
    <t>Kent</t>
  </si>
  <si>
    <t>New Castle</t>
  </si>
  <si>
    <t>Sussex</t>
  </si>
  <si>
    <t>Years</t>
  </si>
  <si>
    <t>Number</t>
  </si>
  <si>
    <t>Percent</t>
  </si>
  <si>
    <t xml:space="preserve"> Total</t>
  </si>
  <si>
    <t xml:space="preserve"> Unknown</t>
  </si>
  <si>
    <t>All Races</t>
  </si>
  <si>
    <t>White</t>
  </si>
  <si>
    <t>Black</t>
  </si>
  <si>
    <t>Husband</t>
  </si>
  <si>
    <t>Wife</t>
  </si>
  <si>
    <t>Race</t>
  </si>
  <si>
    <t xml:space="preserve"> None</t>
  </si>
  <si>
    <t xml:space="preserve"> 1</t>
  </si>
  <si>
    <t xml:space="preserve"> 2</t>
  </si>
  <si>
    <t xml:space="preserve"> 3</t>
  </si>
  <si>
    <t xml:space="preserve"> 4</t>
  </si>
  <si>
    <t xml:space="preserve"> 5+</t>
  </si>
  <si>
    <t>Mean</t>
  </si>
  <si>
    <t xml:space="preserve"> Race/</t>
  </si>
  <si>
    <t>Number of Marriage</t>
  </si>
  <si>
    <t>Median</t>
  </si>
  <si>
    <t xml:space="preserve"> All Marriages</t>
  </si>
  <si>
    <t xml:space="preserve"> First Marriage</t>
  </si>
  <si>
    <t xml:space="preserve"> Second Marriage</t>
  </si>
  <si>
    <t xml:space="preserve"> Third Marriage+</t>
  </si>
  <si>
    <t>Month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</si>
  <si>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</si>
  <si>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</si>
  <si>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</si>
  <si>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</si>
  <si>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</si>
  <si>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</si>
  <si>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</si>
  <si>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</si>
  <si>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</si>
  <si>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</si>
  <si>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</si>
  <si>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</si>
  <si>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>Day</t>
  </si>
  <si>
    <t xml:space="preserve"> Sunday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</si>
  <si>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</si>
  <si>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</si>
  <si>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</si>
  <si>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</si>
  <si>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</si>
  <si>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 xml:space="preserve"> Saturday</t>
  </si>
  <si>
    <t>BY RACE AND NUMBER OF THIS MARRIAGE</t>
  </si>
  <si>
    <t>Table/Figure</t>
  </si>
  <si>
    <t>Title</t>
  </si>
  <si>
    <t>MEAN AND MEDIAN DURATION OF MARRIAGE IN YEARS AT TIME OF DIVORCE DECREE</t>
  </si>
  <si>
    <t>Race of Groom</t>
  </si>
  <si>
    <t>Race of bride</t>
  </si>
  <si>
    <t>American Indian</t>
  </si>
  <si>
    <t>Previous Marital Status</t>
  </si>
  <si>
    <t>Single</t>
  </si>
  <si>
    <t>Widowed</t>
  </si>
  <si>
    <t>Divorced</t>
  </si>
  <si>
    <t>Bride</t>
  </si>
  <si>
    <t>Groom</t>
  </si>
  <si>
    <t>Marriage Order</t>
  </si>
  <si>
    <t>Type of Ceremony</t>
  </si>
  <si>
    <t>First Marriage</t>
  </si>
  <si>
    <t>Civil</t>
  </si>
  <si>
    <t>Religious</t>
  </si>
  <si>
    <t>Remarriage</t>
  </si>
  <si>
    <t>All Marriages</t>
  </si>
  <si>
    <t>Age</t>
  </si>
  <si>
    <t>&lt;20</t>
  </si>
  <si>
    <t>20-24</t>
  </si>
  <si>
    <t>25-29</t>
  </si>
  <si>
    <t>65+</t>
  </si>
  <si>
    <t>Marriage Order of Bride</t>
  </si>
  <si>
    <t>Marriage Order of Groom</t>
  </si>
  <si>
    <t>Age of Groom \ Age of Bride</t>
  </si>
  <si>
    <t>Race of Wife</t>
  </si>
  <si>
    <t>Hawaiian</t>
  </si>
  <si>
    <t>Filipino</t>
  </si>
  <si>
    <t>Other Asian</t>
  </si>
  <si>
    <t>Not Classifiable</t>
  </si>
  <si>
    <t>Other Race</t>
  </si>
  <si>
    <t>Not Stated</t>
  </si>
  <si>
    <t xml:space="preserve"> Not Stated</t>
  </si>
  <si>
    <t>Second Marriage</t>
  </si>
  <si>
    <t>Third Marriage and more</t>
  </si>
  <si>
    <t>Husband's Race</t>
  </si>
  <si>
    <t>Wife's Race</t>
  </si>
  <si>
    <t xml:space="preserve">&lt;1 </t>
  </si>
  <si>
    <t>1-4</t>
  </si>
  <si>
    <t>5-9</t>
  </si>
  <si>
    <t>10-14</t>
  </si>
  <si>
    <t>15-19</t>
  </si>
  <si>
    <t>30+</t>
  </si>
  <si>
    <t>Duration of this Marriage</t>
  </si>
  <si>
    <t xml:space="preserve">Third Marriage </t>
  </si>
  <si>
    <t>and more</t>
  </si>
  <si>
    <t>2002-2006</t>
  </si>
  <si>
    <t>Chinese</t>
  </si>
  <si>
    <t>Chinease</t>
  </si>
  <si>
    <t>Race of 
Husband</t>
  </si>
  <si>
    <t>20-29</t>
  </si>
  <si>
    <t>30-39</t>
  </si>
  <si>
    <t>40-49</t>
  </si>
  <si>
    <t>50-64</t>
  </si>
  <si>
    <t>Unk</t>
  </si>
  <si>
    <t>White NonHispanic</t>
  </si>
  <si>
    <t>Black NonHispanic</t>
  </si>
  <si>
    <t>Hispanic</t>
  </si>
  <si>
    <t>HISPANIC</t>
  </si>
  <si>
    <t>Number of Children Under 18</t>
  </si>
  <si>
    <t>Non-Hispanic White</t>
  </si>
  <si>
    <t>Non-Hispanic Black</t>
  </si>
  <si>
    <t>Non-Hispanic American Indian</t>
  </si>
  <si>
    <t xml:space="preserve">Non-Hispanic Asian/Pacific Islander </t>
  </si>
  <si>
    <t>Non-Hispanic Other</t>
  </si>
  <si>
    <t>Non-Hispanic Asian/Pacific Islander</t>
  </si>
  <si>
    <t>2015-2019</t>
  </si>
  <si>
    <t>TABLE B-1</t>
  </si>
  <si>
    <t>U.S., DELAWARE AND COUNTIES, 2004-2019</t>
  </si>
  <si>
    <t>TABLE B-2</t>
  </si>
  <si>
    <t>2000-2004</t>
  </si>
  <si>
    <t>2001-2005</t>
  </si>
  <si>
    <t>2003-2007</t>
  </si>
  <si>
    <t>2004-2008</t>
  </si>
  <si>
    <t>2005-2009</t>
  </si>
  <si>
    <t>2006-2010</t>
  </si>
  <si>
    <t>2007-2011</t>
  </si>
  <si>
    <t>2008-2012</t>
  </si>
  <si>
    <t>2009-2013</t>
  </si>
  <si>
    <t>2010-2014</t>
  </si>
  <si>
    <t>2011-2015</t>
  </si>
  <si>
    <t>2012-2016</t>
  </si>
  <si>
    <t>2013-2017</t>
  </si>
  <si>
    <t>2014-2018</t>
  </si>
  <si>
    <t>TABLE B-3</t>
  </si>
  <si>
    <t>TABLE B-4</t>
  </si>
  <si>
    <t>TABLE B-5</t>
  </si>
  <si>
    <t>TABLE B-6</t>
  </si>
  <si>
    <t>TABLE B-7</t>
  </si>
  <si>
    <t>TABLE B-8</t>
  </si>
  <si>
    <t>TABLE B-9</t>
  </si>
  <si>
    <t/>
  </si>
  <si>
    <t>TABLE B-10</t>
  </si>
  <si>
    <t>TABLE B-11</t>
  </si>
  <si>
    <t>TABLE B-12</t>
  </si>
  <si>
    <t>TABLE B-13</t>
  </si>
  <si>
    <t>TABLE B-14</t>
  </si>
  <si>
    <t>TABLE B-15</t>
  </si>
  <si>
    <t>TABLE B-16</t>
  </si>
  <si>
    <t>TABLE B-17</t>
  </si>
  <si>
    <t>TABLE B-18</t>
  </si>
  <si>
    <t>TABLE B-3. NUMBER AND PERCENT OF MARRIAGES BY RACE OF GROOM AND BRIDE, DELAWARE, 2019</t>
  </si>
  <si>
    <t>TABLE B-4. NUMBER AND PERCENT OF MARRIAGES BY PREVIOUS MARITAL STATUS AND RACE OF BRIDE AND GROOM, DELAWARE, 2018</t>
  </si>
  <si>
    <t>TABLE B-5. NUMBER AND PERCENT OF MARRIAGES BY MARRIAGE ORDER, TYPE OF CEREMONY, AND RACE OF BRIDE AND GROOM, DELAWARE, 2019</t>
  </si>
  <si>
    <t>TABLE B-6. MEDIAN AND MEAN AGE OF BRIDE AND GROOM BY MARRIAGE ORDER AND RACE, DELAWARE, 2019</t>
  </si>
  <si>
    <t>TABLE B-7. NUMBER AND PERCENT OF MARRIAGES BY MARRIAGE ORDER, AGE, AND RACE OF BRIDE AND GROOM, DELAWARE, 2019</t>
  </si>
  <si>
    <t>TABLE B-8. NUMBER OF MARRIAGES BY MARRIAGE ORDER AND AGE OF BRIDE, BY MARRIAGE ORDER, AND BY AGE OF GROOM DELAWARE, 2019</t>
  </si>
  <si>
    <t>TABLE B-9. NUMBER AND PERCENT OF MARRIAGES BY MONTH OF CEREMONY, DELAWARE, 2019</t>
  </si>
  <si>
    <t>TABLE B-10. NUMBER AND PERCENT OF MARRIAGES BY DAY OF WEEK CEREMONY PERFORMED, DELAWARE, 2019</t>
  </si>
  <si>
    <t>TABLE B-1 NUMBER OF MARRIAGES BY PLACE OF CEREMONY U.S., DELAWARE AND COUNTIES, 2004-2019</t>
  </si>
  <si>
    <t>TABLE B-2. FIVE-YEAR AVERAGE MARRIAGE RATES PER 1,000 POPULATION BY PLACE OF CEREMONY BY COUNTY,U.S., DELAWARE, 2004-2019</t>
  </si>
  <si>
    <t>TABLE B-11. NUMBER OF DIVORCES/ANNULMENTS* BY PLACE OF DECREE, DELAWARE AND COUNTIES, 2004-2019</t>
  </si>
  <si>
    <t>TABLE B-12. FIVE-YEAR AVERAGE DIVORCE/ANNULMENT* RATES PER 1,000 POPULATION BY PLACE OF DECREE BY COUNTY,  DELAWARE, 2004-2019</t>
  </si>
  <si>
    <t>TABLE B-13. NUMBER OF DIVORCES/ANNULMENTS* BY RACE OF WIFE AND RACE OF HUSBAND, DELAWARE, 2019</t>
  </si>
  <si>
    <t>TABLE B-14. MEAN AND MEDIAN AGE OF HUSBAND AND WIFE AT TIME OF DIVORCE DECREE BY NUMBER OF THIS MARRIAGE AND RACE OF HUSBAND AND WIFE, DELAWARE, 2019</t>
  </si>
  <si>
    <t>TABLE B-15. NUMBER AND PERCENT OF DIVORCES/ANNULMENTS* BY MARRIAGE ORDER, AGE OF HUSBAND AND WIFE  AT TIME OF DIVORCE DECREE AND RACE OF HUSBAND AND WIFE, DELAWARE, 2019</t>
  </si>
  <si>
    <t>TABLE B-16. MEDIAN AND MEAN DURATION OF MARRIAGE IN YEARS AT TIME OF DIVORCE DECREE BY NUMBER OF THIS MARRIAGE AND RACE OF HUSBAND AND WIFE, DELAWARE, 2019</t>
  </si>
  <si>
    <t>TABLE B-17. NUMBER AND PERCENT OF DIVORCES/ANNULMENTS* BY MARRIAGE ORDER, DURATION OF THIS MARRIAGE, AND RACE OF HUSBAND AND WIFE, DELAWARE, 2019</t>
  </si>
  <si>
    <t>TABLE B-18. NUMBER AND PERCENT OF DIVORCES BY RACE OF HUSBAND AND WIFE AND NUMBER OF CHILDREN UNDER 18, DELAWARE, 2019</t>
  </si>
  <si>
    <t>NUMBER OF MARRIAGES BY PLACE OF CEREMONY - U.S., DELAWARE AND COUNTIES, 2004-2019</t>
  </si>
  <si>
    <t>FIVE-YEAR AVERAGE MARRIAGE RATES PER 1,000 POPULATION BY PLACE OF CEREMONY - U.S., DELAWARE AND COUNTIES, 2004-2019</t>
  </si>
  <si>
    <t>NUMBER AND PERCENT OF MARRIAGES BY RACE OF GROOM AND BRIDE  - DELAWARE, 2019</t>
  </si>
  <si>
    <t>NUMBER AND PERCENT OF MARRIAGES BY PREVIOUS MARITAL STATUS AND RACE OF BRIDE AND GROOM - DELAWARE, 2019</t>
  </si>
  <si>
    <t>NUMBER AND PERCENT OF MARRIAGES BY MARRIAGE ORDER, TYPE OF CEREMONY AND RACE OF BRIDE AND GROOM - DELAWARE, 2019</t>
  </si>
  <si>
    <t>MEDIAN AND MEAN AGE OF BRIDE AND GROOM BY MARRIAGE ORDER AND RACE  - DELAWARE, 2019</t>
  </si>
  <si>
    <t>NUMBER AND PERCENT OF MARRIAGES BY MARRIAGE ORDER, AGE AND RACE OF BRIDE AND GROOM - DELAWARE, 2019</t>
  </si>
  <si>
    <t>NUMBER OF MARRIAGES BY MARRIAGE ORDER AND AGE OF BRIDE  BY MARRIAGE ORDER AND AGE OF GROOM - DELAWARE, 2019</t>
  </si>
  <si>
    <t>NUMBER AND PERCENT OF MARRIAGES BY MONTH OF CEREMONY - DELAWARE, 2019</t>
  </si>
  <si>
    <t>NUMBER AND PERCENT OF MARRIAGES BY DAY OF WEEK CEREMONY PERFORMED - DELAWARE, 2019</t>
  </si>
  <si>
    <t>NUMBER OF DIVORCES/ANNULMENTS* BY PLACE OF DECREE - DELAWARE AND COUNTIES, 2004-2019</t>
  </si>
  <si>
    <t>FIVE-YEAR AVERAGE DIVORCE/ANNULMENT* RATES PER 1,000 POPULATION BY PLACE OF DECREE -  DELAWARE AND COUNTIES, 2004-2019</t>
  </si>
  <si>
    <t>NUMBER OF DIVORCES/ANNULMENTS* BY RACE OF WIFE AND RACE OF HUSBAND  - DELAWARE, 2019</t>
  </si>
  <si>
    <t>MEAN AND MEDIAN AGE OF HUSBAND AND WIFE AT TIME OF DIVORCE DECREE  BY NUMBER OF THIS MARRIAGE AND RACE OF HUSBAND AND WIFE  - DELAWARE, 2019</t>
  </si>
  <si>
    <t>NUMBER AND PERCENT OF DIVORCES/ANNULMENTS* BY MARRIAGE ORDER, AGE OF HUSBAND AND WIFE   AT TIME OF DIVORCE DECREE AND RACE OF HUSBAND AND WIFE - DELAWARE, 2019</t>
  </si>
  <si>
    <t>MEDIAN AND MEAN DURATION OF MARRIAGE IN YEARS AT TIME OF DIVORCE DECREE  BY NUMBER OF THIS MARRIAGE AND RACE OF HUSBAND AND WIFE - DELAWARE, 2019</t>
  </si>
  <si>
    <t>NUMBER AND PERCENT OF DIVORCES/ANNULMENTS* BY MARRIAGE ORDER, DURATION OF THIS MARRIAGE AND  RACE OF HUSBAND AND WIFE  - DELAWARE, 2019</t>
  </si>
  <si>
    <t>NUMBER AND PERCENT OF DIVORCES BY RACE OF HUSBAND AND WIFE AND NUMBER OF CHILDREN UNDER 18 - DELAWARE, 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</si>
</sst>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"/>
    <numFmt numFmtId="167" formatCode="0.0\ "/>
    <numFmt numFmtId="168" formatCode="0\ \ \ "/>
    <numFmt numFmtId="169" formatCode="0.0\ \ \ \ "/>
    <numFmt numFmtId="170" formatCode="0.0\ \ "/>
    <numFmt numFmtId="171" formatCode="0.0\ \ \ "/>
    <numFmt numFmtId="172" formatCode="0\ \ \ \ \ \ "/>
    <numFmt numFmtId="173" formatCode="_(* #,##0_);_(* \(#,##0\);_(* &quot;-&quot;??_);_(@_)"/>
  </numFmts>
  <fonts count="54">
    <font>
      <sz val="8"/>
      <name val="LinePrinte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i/>
      <sz val="8"/>
      <name val="Arial"/>
      <family val="2"/>
    </font>
    <font>
      <u val="single"/>
      <sz val="8"/>
      <color indexed="12"/>
      <name val="LinePrinter"/>
      <family val="0"/>
    </font>
    <font>
      <sz val="8"/>
      <color indexed="8"/>
      <name val="Arial"/>
      <family val="2"/>
    </font>
    <font>
      <u val="single"/>
      <sz val="8"/>
      <color indexed="20"/>
      <name val="LinePrinte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7"/>
      <color indexed="8"/>
      <name val="Small Fonts"/>
      <family val="0"/>
    </font>
    <font>
      <sz val="7"/>
      <color indexed="8"/>
      <name val="Small Fonts"/>
      <family val="0"/>
    </font>
    <font>
      <i/>
      <sz val="7"/>
      <color indexed="8"/>
      <name val="Small Fonts"/>
      <family val="0"/>
    </font>
    <font>
      <sz val="5"/>
      <color indexed="8"/>
      <name val="Small Font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LinePrint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LinePrint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double"/>
      <right/>
      <top/>
      <bottom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/>
      <top style="thin"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double"/>
      <top/>
      <bottom/>
    </border>
    <border>
      <left/>
      <right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</borders>
  <cellStyleXfs count="7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1">
    <xf numFmtId="164" fontId="0" fillId="0" borderId="0" xfId="0" applyAlignment="1">
      <alignment/>
    </xf>
    <xf numFmtId="164" fontId="3" fillId="0" borderId="0" xfId="0" applyFont="1" applyAlignment="1">
      <alignment horizontal="centerContinuous"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3" fillId="0" borderId="10" xfId="0" applyFont="1" applyBorder="1" applyAlignment="1">
      <alignment horizontal="center"/>
    </xf>
    <xf numFmtId="164" fontId="3" fillId="0" borderId="10" xfId="0" applyFont="1" applyBorder="1" applyAlignment="1" applyProtection="1">
      <alignment horizontal="centerContinuous"/>
      <protection/>
    </xf>
    <xf numFmtId="164" fontId="3" fillId="0" borderId="11" xfId="0" applyFont="1" applyBorder="1" applyAlignment="1" applyProtection="1" quotePrefix="1">
      <alignment horizontal="center"/>
      <protection/>
    </xf>
    <xf numFmtId="164" fontId="3" fillId="0" borderId="11" xfId="0" applyFont="1" applyBorder="1" applyAlignment="1" applyProtection="1">
      <alignment horizontal="center"/>
      <protection/>
    </xf>
    <xf numFmtId="164" fontId="3" fillId="0" borderId="12" xfId="0" applyFont="1" applyBorder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4" fontId="3" fillId="0" borderId="13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quotePrefix="1">
      <alignment horizontal="center"/>
    </xf>
    <xf numFmtId="169" fontId="3" fillId="0" borderId="14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164" fontId="3" fillId="0" borderId="10" xfId="0" applyFont="1" applyBorder="1" applyAlignment="1">
      <alignment horizontal="centerContinuous"/>
    </xf>
    <xf numFmtId="164" fontId="3" fillId="0" borderId="12" xfId="0" applyFont="1" applyBorder="1" applyAlignment="1">
      <alignment horizontal="centerContinuous"/>
    </xf>
    <xf numFmtId="0" fontId="3" fillId="0" borderId="0" xfId="61" applyFont="1">
      <alignment/>
      <protection/>
    </xf>
    <xf numFmtId="0" fontId="3" fillId="0" borderId="15" xfId="61" applyFont="1" applyBorder="1" applyAlignment="1">
      <alignment horizontal="centerContinuous"/>
      <protection/>
    </xf>
    <xf numFmtId="0" fontId="3" fillId="0" borderId="16" xfId="61" applyFont="1" applyBorder="1" applyAlignment="1">
      <alignment horizontal="centerContinuous"/>
      <protection/>
    </xf>
    <xf numFmtId="0" fontId="3" fillId="0" borderId="17" xfId="61" applyFont="1" applyBorder="1" applyAlignment="1">
      <alignment horizontal="centerContinuous"/>
      <protection/>
    </xf>
    <xf numFmtId="0" fontId="3" fillId="0" borderId="12" xfId="61" applyFont="1" applyBorder="1" applyAlignment="1">
      <alignment horizontal="left"/>
      <protection/>
    </xf>
    <xf numFmtId="0" fontId="6" fillId="0" borderId="12" xfId="61" applyFont="1" applyBorder="1" applyAlignment="1">
      <alignment horizontal="center"/>
      <protection/>
    </xf>
    <xf numFmtId="0" fontId="6" fillId="0" borderId="18" xfId="61" applyFont="1" applyBorder="1" applyAlignment="1">
      <alignment horizontal="center"/>
      <protection/>
    </xf>
    <xf numFmtId="0" fontId="6" fillId="0" borderId="14" xfId="61" applyFont="1" applyBorder="1" applyAlignment="1">
      <alignment horizontal="center"/>
      <protection/>
    </xf>
    <xf numFmtId="0" fontId="7" fillId="0" borderId="12" xfId="61" applyFont="1" applyBorder="1" applyAlignment="1">
      <alignment horizontal="left"/>
      <protection/>
    </xf>
    <xf numFmtId="167" fontId="3" fillId="0" borderId="12" xfId="61" applyNumberFormat="1" applyFont="1" applyBorder="1">
      <alignment/>
      <protection/>
    </xf>
    <xf numFmtId="167" fontId="3" fillId="0" borderId="14" xfId="61" applyNumberFormat="1" applyFont="1" applyBorder="1">
      <alignment/>
      <protection/>
    </xf>
    <xf numFmtId="0" fontId="3" fillId="0" borderId="12" xfId="61" applyFont="1" applyBorder="1">
      <alignment/>
      <protection/>
    </xf>
    <xf numFmtId="0" fontId="3" fillId="0" borderId="14" xfId="61" applyFont="1" applyBorder="1">
      <alignment/>
      <protection/>
    </xf>
    <xf numFmtId="16" fontId="3" fillId="0" borderId="12" xfId="61" applyNumberFormat="1" applyFont="1" applyBorder="1" applyAlignment="1" quotePrefix="1">
      <alignment horizontal="left"/>
      <protection/>
    </xf>
    <xf numFmtId="0" fontId="3" fillId="0" borderId="12" xfId="61" applyFont="1" applyBorder="1" applyAlignment="1" quotePrefix="1">
      <alignment horizontal="left"/>
      <protection/>
    </xf>
    <xf numFmtId="0" fontId="3" fillId="0" borderId="15" xfId="61" applyFont="1" applyBorder="1" applyAlignment="1">
      <alignment horizontal="left"/>
      <protection/>
    </xf>
    <xf numFmtId="167" fontId="3" fillId="0" borderId="15" xfId="61" applyNumberFormat="1" applyFont="1" applyBorder="1">
      <alignment/>
      <protection/>
    </xf>
    <xf numFmtId="167" fontId="3" fillId="0" borderId="17" xfId="61" applyNumberFormat="1" applyFont="1" applyBorder="1">
      <alignment/>
      <protection/>
    </xf>
    <xf numFmtId="0" fontId="3" fillId="0" borderId="10" xfId="64" applyFont="1" applyBorder="1" applyAlignment="1">
      <alignment horizontal="centerContinuous"/>
      <protection/>
    </xf>
    <xf numFmtId="0" fontId="3" fillId="0" borderId="19" xfId="64" applyFont="1" applyBorder="1" applyAlignment="1">
      <alignment horizontal="centerContinuous"/>
      <protection/>
    </xf>
    <xf numFmtId="0" fontId="3" fillId="0" borderId="13" xfId="64" applyFont="1" applyBorder="1" applyAlignment="1">
      <alignment horizontal="centerContinuous"/>
      <protection/>
    </xf>
    <xf numFmtId="0" fontId="3" fillId="0" borderId="15" xfId="64" applyFont="1" applyBorder="1" applyAlignment="1">
      <alignment horizontal="centerContinuous"/>
      <protection/>
    </xf>
    <xf numFmtId="0" fontId="3" fillId="0" borderId="20" xfId="64" applyFont="1" applyBorder="1" applyAlignment="1">
      <alignment horizontal="centerContinuous"/>
      <protection/>
    </xf>
    <xf numFmtId="0" fontId="3" fillId="0" borderId="17" xfId="64" applyFont="1" applyBorder="1" applyAlignment="1">
      <alignment horizontal="centerContinuous"/>
      <protection/>
    </xf>
    <xf numFmtId="0" fontId="5" fillId="0" borderId="0" xfId="62" applyFont="1">
      <alignment/>
      <protection/>
    </xf>
    <xf numFmtId="0" fontId="3" fillId="0" borderId="0" xfId="62" applyFont="1">
      <alignment/>
      <protection/>
    </xf>
    <xf numFmtId="0" fontId="3" fillId="0" borderId="10" xfId="62" applyFont="1" applyBorder="1" applyAlignment="1">
      <alignment horizontal="centerContinuous"/>
      <protection/>
    </xf>
    <xf numFmtId="0" fontId="3" fillId="0" borderId="11" xfId="62" applyFont="1" applyBorder="1" applyAlignment="1">
      <alignment horizontal="centerContinuous"/>
      <protection/>
    </xf>
    <xf numFmtId="0" fontId="3" fillId="0" borderId="12" xfId="62" applyFont="1" applyBorder="1">
      <alignment/>
      <protection/>
    </xf>
    <xf numFmtId="0" fontId="6" fillId="0" borderId="12" xfId="62" applyFont="1" applyBorder="1" applyAlignment="1">
      <alignment horizontal="center"/>
      <protection/>
    </xf>
    <xf numFmtId="167" fontId="6" fillId="0" borderId="14" xfId="62" applyNumberFormat="1" applyFont="1" applyBorder="1" applyAlignment="1">
      <alignment horizontal="center"/>
      <protection/>
    </xf>
    <xf numFmtId="0" fontId="6" fillId="0" borderId="14" xfId="62" applyFont="1" applyBorder="1" applyAlignment="1">
      <alignment horizontal="center"/>
      <protection/>
    </xf>
    <xf numFmtId="168" fontId="5" fillId="0" borderId="0" xfId="62" applyNumberFormat="1" applyFont="1">
      <alignment/>
      <protection/>
    </xf>
    <xf numFmtId="0" fontId="3" fillId="0" borderId="0" xfId="65" applyFont="1" applyAlignment="1">
      <alignment horizontal="centerContinuous"/>
      <protection/>
    </xf>
    <xf numFmtId="0" fontId="3" fillId="0" borderId="0" xfId="65" applyFont="1">
      <alignment/>
      <protection/>
    </xf>
    <xf numFmtId="0" fontId="3" fillId="0" borderId="21" xfId="65" applyFont="1" applyBorder="1" applyAlignment="1">
      <alignment horizontal="center"/>
      <protection/>
    </xf>
    <xf numFmtId="0" fontId="3" fillId="0" borderId="15" xfId="65" applyFont="1" applyBorder="1" applyAlignment="1">
      <alignment horizontal="center"/>
      <protection/>
    </xf>
    <xf numFmtId="0" fontId="3" fillId="0" borderId="12" xfId="65" applyFont="1" applyBorder="1">
      <alignment/>
      <protection/>
    </xf>
    <xf numFmtId="0" fontId="3" fillId="0" borderId="22" xfId="65" applyFont="1" applyBorder="1">
      <alignment/>
      <protection/>
    </xf>
    <xf numFmtId="0" fontId="3" fillId="0" borderId="14" xfId="65" applyFont="1" applyBorder="1">
      <alignment/>
      <protection/>
    </xf>
    <xf numFmtId="0" fontId="7" fillId="0" borderId="12" xfId="65" applyFont="1" applyBorder="1">
      <alignment/>
      <protection/>
    </xf>
    <xf numFmtId="167" fontId="4" fillId="0" borderId="14" xfId="65" applyNumberFormat="1" applyFont="1" applyBorder="1" applyAlignment="1" applyProtection="1">
      <alignment horizontal="right"/>
      <protection locked="0"/>
    </xf>
    <xf numFmtId="0" fontId="3" fillId="0" borderId="15" xfId="65" applyFont="1" applyBorder="1">
      <alignment/>
      <protection/>
    </xf>
    <xf numFmtId="167" fontId="4" fillId="0" borderId="23" xfId="65" applyNumberFormat="1" applyFont="1" applyBorder="1" applyAlignment="1" applyProtection="1">
      <alignment horizontal="right"/>
      <protection locked="0"/>
    </xf>
    <xf numFmtId="0" fontId="3" fillId="0" borderId="23" xfId="65" applyFont="1" applyBorder="1">
      <alignment/>
      <protection/>
    </xf>
    <xf numFmtId="166" fontId="3" fillId="0" borderId="12" xfId="0" applyNumberFormat="1" applyFont="1" applyBorder="1" applyAlignment="1">
      <alignment horizontal="right"/>
    </xf>
    <xf numFmtId="164" fontId="3" fillId="0" borderId="0" xfId="0" applyFont="1" applyBorder="1" applyAlignment="1">
      <alignment/>
    </xf>
    <xf numFmtId="164" fontId="0" fillId="0" borderId="0" xfId="0" applyFont="1" applyAlignment="1">
      <alignment/>
    </xf>
    <xf numFmtId="1" fontId="3" fillId="0" borderId="0" xfId="61" applyNumberFormat="1" applyFont="1">
      <alignment/>
      <protection/>
    </xf>
    <xf numFmtId="167" fontId="4" fillId="0" borderId="17" xfId="65" applyNumberFormat="1" applyFont="1" applyBorder="1" applyAlignment="1" applyProtection="1">
      <alignment horizontal="right"/>
      <protection locked="0"/>
    </xf>
    <xf numFmtId="167" fontId="4" fillId="0" borderId="20" xfId="65" applyNumberFormat="1" applyFont="1" applyBorder="1" applyAlignment="1" applyProtection="1">
      <alignment horizontal="right"/>
      <protection locked="0"/>
    </xf>
    <xf numFmtId="167" fontId="4" fillId="0" borderId="24" xfId="65" applyNumberFormat="1" applyFont="1" applyBorder="1" applyAlignment="1" applyProtection="1">
      <alignment horizontal="right"/>
      <protection locked="0"/>
    </xf>
    <xf numFmtId="167" fontId="4" fillId="0" borderId="25" xfId="65" applyNumberFormat="1" applyFont="1" applyBorder="1" applyAlignment="1" applyProtection="1">
      <alignment horizontal="right"/>
      <protection locked="0"/>
    </xf>
    <xf numFmtId="0" fontId="10" fillId="0" borderId="12" xfId="61" applyFont="1" applyBorder="1" applyAlignment="1">
      <alignment horizontal="center"/>
      <protection/>
    </xf>
    <xf numFmtId="0" fontId="10" fillId="0" borderId="14" xfId="61" applyFont="1" applyBorder="1" applyAlignment="1">
      <alignment horizontal="center"/>
      <protection/>
    </xf>
    <xf numFmtId="2" fontId="0" fillId="0" borderId="0" xfId="0" applyNumberFormat="1" applyAlignment="1">
      <alignment/>
    </xf>
    <xf numFmtId="164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26" xfId="0" applyBorder="1" applyAlignment="1">
      <alignment/>
    </xf>
    <xf numFmtId="0" fontId="3" fillId="0" borderId="0" xfId="65" applyFont="1" applyBorder="1">
      <alignment/>
      <protection/>
    </xf>
    <xf numFmtId="0" fontId="7" fillId="0" borderId="0" xfId="65" applyFont="1" applyBorder="1">
      <alignment/>
      <protection/>
    </xf>
    <xf numFmtId="167" fontId="4" fillId="0" borderId="0" xfId="65" applyNumberFormat="1" applyFont="1" applyBorder="1" applyAlignment="1" applyProtection="1">
      <alignment horizontal="right"/>
      <protection locked="0"/>
    </xf>
    <xf numFmtId="0" fontId="3" fillId="0" borderId="17" xfId="65" applyFont="1" applyBorder="1">
      <alignment/>
      <protection/>
    </xf>
    <xf numFmtId="0" fontId="3" fillId="0" borderId="17" xfId="65" applyFont="1" applyBorder="1" applyAlignment="1">
      <alignment horizontal="center"/>
      <protection/>
    </xf>
    <xf numFmtId="0" fontId="3" fillId="0" borderId="21" xfId="65" applyFont="1" applyBorder="1">
      <alignment/>
      <protection/>
    </xf>
    <xf numFmtId="0" fontId="3" fillId="0" borderId="27" xfId="65" applyFont="1" applyBorder="1">
      <alignment/>
      <protection/>
    </xf>
    <xf numFmtId="0" fontId="3" fillId="0" borderId="28" xfId="65" applyFont="1" applyBorder="1">
      <alignment/>
      <protection/>
    </xf>
    <xf numFmtId="167" fontId="3" fillId="0" borderId="0" xfId="65" applyNumberFormat="1" applyFont="1">
      <alignment/>
      <protection/>
    </xf>
    <xf numFmtId="166" fontId="0" fillId="0" borderId="0" xfId="0" applyNumberFormat="1" applyAlignment="1">
      <alignment/>
    </xf>
    <xf numFmtId="164" fontId="3" fillId="0" borderId="29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164" fontId="3" fillId="0" borderId="14" xfId="0" applyFont="1" applyBorder="1" applyAlignment="1">
      <alignment/>
    </xf>
    <xf numFmtId="164" fontId="3" fillId="0" borderId="17" xfId="0" applyFont="1" applyBorder="1" applyAlignment="1">
      <alignment/>
    </xf>
    <xf numFmtId="164" fontId="3" fillId="0" borderId="24" xfId="0" applyFont="1" applyBorder="1" applyAlignment="1">
      <alignment/>
    </xf>
    <xf numFmtId="164" fontId="3" fillId="0" borderId="30" xfId="0" applyFont="1" applyBorder="1" applyAlignment="1">
      <alignment/>
    </xf>
    <xf numFmtId="170" fontId="3" fillId="0" borderId="22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20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64" fontId="7" fillId="0" borderId="21" xfId="0" applyFont="1" applyBorder="1" applyAlignment="1">
      <alignment/>
    </xf>
    <xf numFmtId="164" fontId="7" fillId="0" borderId="31" xfId="0" applyFont="1" applyBorder="1" applyAlignment="1">
      <alignment/>
    </xf>
    <xf numFmtId="164" fontId="3" fillId="0" borderId="12" xfId="0" applyFont="1" applyBorder="1" applyAlignment="1">
      <alignment/>
    </xf>
    <xf numFmtId="164" fontId="3" fillId="0" borderId="24" xfId="0" applyFont="1" applyBorder="1" applyAlignment="1">
      <alignment/>
    </xf>
    <xf numFmtId="2" fontId="3" fillId="0" borderId="32" xfId="0" applyNumberFormat="1" applyFont="1" applyBorder="1" applyAlignment="1">
      <alignment/>
    </xf>
    <xf numFmtId="164" fontId="3" fillId="0" borderId="12" xfId="0" applyFont="1" applyBorder="1" applyAlignment="1">
      <alignment/>
    </xf>
    <xf numFmtId="164" fontId="7" fillId="0" borderId="12" xfId="0" applyFont="1" applyBorder="1" applyAlignment="1">
      <alignment vertical="center"/>
    </xf>
    <xf numFmtId="164" fontId="7" fillId="0" borderId="24" xfId="0" applyFont="1" applyBorder="1" applyAlignment="1">
      <alignment vertical="center"/>
    </xf>
    <xf numFmtId="164" fontId="3" fillId="0" borderId="14" xfId="0" applyFont="1" applyBorder="1" applyAlignment="1">
      <alignment horizontal="center"/>
    </xf>
    <xf numFmtId="164" fontId="3" fillId="0" borderId="23" xfId="0" applyFont="1" applyBorder="1" applyAlignment="1">
      <alignment/>
    </xf>
    <xf numFmtId="164" fontId="3" fillId="0" borderId="15" xfId="0" applyFont="1" applyBorder="1" applyAlignment="1">
      <alignment/>
    </xf>
    <xf numFmtId="164" fontId="3" fillId="0" borderId="30" xfId="0" applyFont="1" applyBorder="1" applyAlignment="1">
      <alignment/>
    </xf>
    <xf numFmtId="164" fontId="3" fillId="0" borderId="25" xfId="0" applyFont="1" applyBorder="1" applyAlignment="1">
      <alignment/>
    </xf>
    <xf numFmtId="170" fontId="0" fillId="0" borderId="0" xfId="0" applyNumberFormat="1" applyAlignment="1">
      <alignment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164" fontId="7" fillId="0" borderId="28" xfId="0" applyFont="1" applyBorder="1" applyAlignment="1">
      <alignment vertical="center"/>
    </xf>
    <xf numFmtId="164" fontId="3" fillId="0" borderId="26" xfId="0" applyFont="1" applyBorder="1" applyAlignment="1">
      <alignment/>
    </xf>
    <xf numFmtId="164" fontId="3" fillId="0" borderId="28" xfId="0" applyFont="1" applyBorder="1" applyAlignment="1">
      <alignment horizontal="center"/>
    </xf>
    <xf numFmtId="164" fontId="3" fillId="0" borderId="27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7" fillId="0" borderId="14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33" xfId="0" applyFont="1" applyBorder="1" applyAlignment="1">
      <alignment/>
    </xf>
    <xf numFmtId="164" fontId="3" fillId="0" borderId="31" xfId="0" applyFont="1" applyBorder="1" applyAlignment="1">
      <alignment horizontal="center"/>
    </xf>
    <xf numFmtId="164" fontId="3" fillId="0" borderId="34" xfId="0" applyFont="1" applyBorder="1" applyAlignment="1">
      <alignment horizontal="center"/>
    </xf>
    <xf numFmtId="164" fontId="7" fillId="0" borderId="28" xfId="0" applyFont="1" applyBorder="1" applyAlignment="1">
      <alignment/>
    </xf>
    <xf numFmtId="164" fontId="3" fillId="0" borderId="28" xfId="0" applyFont="1" applyBorder="1" applyAlignment="1">
      <alignment/>
    </xf>
    <xf numFmtId="164" fontId="3" fillId="0" borderId="27" xfId="0" applyFont="1" applyBorder="1" applyAlignment="1">
      <alignment/>
    </xf>
    <xf numFmtId="164" fontId="3" fillId="0" borderId="35" xfId="0" applyFont="1" applyBorder="1" applyAlignment="1">
      <alignment/>
    </xf>
    <xf numFmtId="164" fontId="3" fillId="0" borderId="31" xfId="0" applyFont="1" applyBorder="1" applyAlignment="1">
      <alignment/>
    </xf>
    <xf numFmtId="164" fontId="3" fillId="0" borderId="14" xfId="0" applyFont="1" applyBorder="1" applyAlignment="1" quotePrefix="1">
      <alignment/>
    </xf>
    <xf numFmtId="166" fontId="3" fillId="0" borderId="0" xfId="0" applyNumberFormat="1" applyFont="1" applyAlignment="1">
      <alignment/>
    </xf>
    <xf numFmtId="164" fontId="3" fillId="0" borderId="21" xfId="0" applyFont="1" applyBorder="1" applyAlignment="1">
      <alignment/>
    </xf>
    <xf numFmtId="164" fontId="3" fillId="0" borderId="12" xfId="0" applyFont="1" applyBorder="1" applyAlignment="1" quotePrefix="1">
      <alignment horizontal="center"/>
    </xf>
    <xf numFmtId="164" fontId="3" fillId="0" borderId="15" xfId="0" applyFont="1" applyBorder="1" applyAlignment="1" quotePrefix="1">
      <alignment horizontal="center"/>
    </xf>
    <xf numFmtId="164" fontId="3" fillId="0" borderId="11" xfId="0" applyFont="1" applyBorder="1" applyAlignment="1" quotePrefix="1">
      <alignment horizontal="center"/>
    </xf>
    <xf numFmtId="164" fontId="3" fillId="0" borderId="19" xfId="0" applyFont="1" applyBorder="1" applyAlignment="1" quotePrefix="1">
      <alignment horizontal="center"/>
    </xf>
    <xf numFmtId="164" fontId="3" fillId="0" borderId="35" xfId="0" applyFont="1" applyBorder="1" applyAlignment="1">
      <alignment horizontal="center"/>
    </xf>
    <xf numFmtId="164" fontId="3" fillId="0" borderId="28" xfId="0" applyFont="1" applyBorder="1" applyAlignment="1">
      <alignment horizontal="right"/>
    </xf>
    <xf numFmtId="164" fontId="3" fillId="0" borderId="27" xfId="0" applyFont="1" applyBorder="1" applyAlignment="1">
      <alignment horizontal="right"/>
    </xf>
    <xf numFmtId="164" fontId="3" fillId="0" borderId="35" xfId="0" applyFont="1" applyBorder="1" applyAlignment="1">
      <alignment horizontal="right"/>
    </xf>
    <xf numFmtId="171" fontId="3" fillId="0" borderId="27" xfId="0" applyNumberFormat="1" applyFont="1" applyBorder="1" applyAlignment="1">
      <alignment/>
    </xf>
    <xf numFmtId="171" fontId="3" fillId="0" borderId="28" xfId="0" applyNumberFormat="1" applyFont="1" applyBorder="1" applyAlignment="1">
      <alignment/>
    </xf>
    <xf numFmtId="171" fontId="3" fillId="0" borderId="22" xfId="0" applyNumberFormat="1" applyFont="1" applyBorder="1" applyAlignment="1">
      <alignment/>
    </xf>
    <xf numFmtId="171" fontId="3" fillId="0" borderId="14" xfId="0" applyNumberFormat="1" applyFont="1" applyBorder="1" applyAlignment="1">
      <alignment/>
    </xf>
    <xf numFmtId="171" fontId="3" fillId="0" borderId="20" xfId="0" applyNumberFormat="1" applyFont="1" applyBorder="1" applyAlignment="1">
      <alignment/>
    </xf>
    <xf numFmtId="171" fontId="3" fillId="0" borderId="17" xfId="0" applyNumberFormat="1" applyFont="1" applyBorder="1" applyAlignment="1">
      <alignment/>
    </xf>
    <xf numFmtId="0" fontId="3" fillId="0" borderId="11" xfId="64" applyFont="1" applyBorder="1" applyAlignment="1">
      <alignment horizontal="centerContinuous"/>
      <protection/>
    </xf>
    <xf numFmtId="167" fontId="3" fillId="0" borderId="0" xfId="0" applyNumberFormat="1" applyFont="1" applyAlignment="1">
      <alignment/>
    </xf>
    <xf numFmtId="164" fontId="3" fillId="0" borderId="15" xfId="0" applyFont="1" applyBorder="1" applyAlignment="1">
      <alignment/>
    </xf>
    <xf numFmtId="171" fontId="3" fillId="0" borderId="14" xfId="65" applyNumberFormat="1" applyFont="1" applyBorder="1" applyAlignment="1" applyProtection="1">
      <alignment horizontal="right"/>
      <protection locked="0"/>
    </xf>
    <xf numFmtId="171" fontId="3" fillId="0" borderId="22" xfId="65" applyNumberFormat="1" applyFont="1" applyBorder="1" applyAlignment="1" applyProtection="1">
      <alignment horizontal="right"/>
      <protection locked="0"/>
    </xf>
    <xf numFmtId="171" fontId="3" fillId="0" borderId="12" xfId="65" applyNumberFormat="1" applyFont="1" applyBorder="1">
      <alignment/>
      <protection/>
    </xf>
    <xf numFmtId="171" fontId="3" fillId="0" borderId="22" xfId="65" applyNumberFormat="1" applyFont="1" applyBorder="1">
      <alignment/>
      <protection/>
    </xf>
    <xf numFmtId="171" fontId="3" fillId="0" borderId="14" xfId="65" applyNumberFormat="1" applyFont="1" applyBorder="1">
      <alignment/>
      <protection/>
    </xf>
    <xf numFmtId="171" fontId="3" fillId="0" borderId="17" xfId="65" applyNumberFormat="1" applyFont="1" applyBorder="1" applyAlignment="1" applyProtection="1">
      <alignment horizontal="right"/>
      <protection locked="0"/>
    </xf>
    <xf numFmtId="171" fontId="3" fillId="0" borderId="20" xfId="65" applyNumberFormat="1" applyFont="1" applyBorder="1" applyAlignment="1" applyProtection="1">
      <alignment horizontal="right"/>
      <protection locked="0"/>
    </xf>
    <xf numFmtId="0" fontId="3" fillId="0" borderId="33" xfId="64" applyFont="1" applyBorder="1" applyAlignment="1">
      <alignment horizontal="centerContinuous"/>
      <protection/>
    </xf>
    <xf numFmtId="0" fontId="3" fillId="0" borderId="26" xfId="65" applyFont="1" applyBorder="1">
      <alignment/>
      <protection/>
    </xf>
    <xf numFmtId="0" fontId="3" fillId="0" borderId="0" xfId="64" applyFont="1" applyBorder="1" applyAlignment="1">
      <alignment horizontal="centerContinuous"/>
      <protection/>
    </xf>
    <xf numFmtId="171" fontId="3" fillId="0" borderId="0" xfId="65" applyNumberFormat="1" applyFont="1" applyBorder="1" applyAlignment="1" applyProtection="1">
      <alignment horizontal="right"/>
      <protection locked="0"/>
    </xf>
    <xf numFmtId="171" fontId="3" fillId="0" borderId="0" xfId="65" applyNumberFormat="1" applyFont="1" applyBorder="1">
      <alignment/>
      <protection/>
    </xf>
    <xf numFmtId="164" fontId="3" fillId="0" borderId="21" xfId="0" applyFont="1" applyBorder="1" applyAlignment="1">
      <alignment horizontal="center"/>
    </xf>
    <xf numFmtId="171" fontId="3" fillId="0" borderId="24" xfId="65" applyNumberFormat="1" applyFont="1" applyBorder="1" applyAlignment="1" applyProtection="1">
      <alignment horizontal="right"/>
      <protection locked="0"/>
    </xf>
    <xf numFmtId="168" fontId="3" fillId="0" borderId="14" xfId="0" applyNumberFormat="1" applyFont="1" applyBorder="1" applyAlignment="1">
      <alignment/>
    </xf>
    <xf numFmtId="168" fontId="3" fillId="0" borderId="23" xfId="0" applyNumberFormat="1" applyFont="1" applyBorder="1" applyAlignment="1">
      <alignment/>
    </xf>
    <xf numFmtId="168" fontId="3" fillId="0" borderId="22" xfId="0" applyNumberFormat="1" applyFont="1" applyBorder="1" applyAlignment="1">
      <alignment/>
    </xf>
    <xf numFmtId="168" fontId="3" fillId="0" borderId="24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0" borderId="17" xfId="0" applyNumberFormat="1" applyFont="1" applyBorder="1" applyAlignment="1">
      <alignment/>
    </xf>
    <xf numFmtId="168" fontId="3" fillId="0" borderId="25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" fillId="0" borderId="33" xfId="0" applyNumberFormat="1" applyFont="1" applyBorder="1" applyAlignment="1">
      <alignment/>
    </xf>
    <xf numFmtId="0" fontId="3" fillId="0" borderId="17" xfId="65" applyFont="1" applyBorder="1" applyAlignment="1">
      <alignment horizontal="center" wrapText="1"/>
      <protection/>
    </xf>
    <xf numFmtId="172" fontId="3" fillId="0" borderId="14" xfId="65" applyNumberFormat="1" applyFont="1" applyBorder="1" applyAlignment="1" applyProtection="1">
      <alignment horizontal="right"/>
      <protection locked="0"/>
    </xf>
    <xf numFmtId="172" fontId="3" fillId="0" borderId="22" xfId="65" applyNumberFormat="1" applyFont="1" applyBorder="1" applyAlignment="1" applyProtection="1">
      <alignment horizontal="right"/>
      <protection locked="0"/>
    </xf>
    <xf numFmtId="172" fontId="3" fillId="0" borderId="24" xfId="65" applyNumberFormat="1" applyFont="1" applyBorder="1" applyAlignment="1" applyProtection="1">
      <alignment horizontal="right"/>
      <protection locked="0"/>
    </xf>
    <xf numFmtId="172" fontId="3" fillId="0" borderId="12" xfId="65" applyNumberFormat="1" applyFont="1" applyBorder="1" applyAlignment="1">
      <alignment horizontal="right"/>
      <protection/>
    </xf>
    <xf numFmtId="172" fontId="3" fillId="0" borderId="22" xfId="65" applyNumberFormat="1" applyFont="1" applyBorder="1" applyAlignment="1">
      <alignment horizontal="right"/>
      <protection/>
    </xf>
    <xf numFmtId="172" fontId="3" fillId="0" borderId="0" xfId="65" applyNumberFormat="1" applyFont="1" applyBorder="1" applyAlignment="1">
      <alignment horizontal="right"/>
      <protection/>
    </xf>
    <xf numFmtId="172" fontId="3" fillId="0" borderId="14" xfId="65" applyNumberFormat="1" applyFont="1" applyBorder="1" applyAlignment="1">
      <alignment horizontal="right"/>
      <protection/>
    </xf>
    <xf numFmtId="172" fontId="3" fillId="0" borderId="17" xfId="65" applyNumberFormat="1" applyFont="1" applyBorder="1" applyAlignment="1" applyProtection="1">
      <alignment horizontal="right"/>
      <protection locked="0"/>
    </xf>
    <xf numFmtId="172" fontId="3" fillId="0" borderId="20" xfId="65" applyNumberFormat="1" applyFont="1" applyBorder="1" applyAlignment="1" applyProtection="1">
      <alignment horizontal="right"/>
      <protection locked="0"/>
    </xf>
    <xf numFmtId="172" fontId="3" fillId="0" borderId="30" xfId="65" applyNumberFormat="1" applyFont="1" applyBorder="1" applyAlignment="1" applyProtection="1">
      <alignment horizontal="right"/>
      <protection locked="0"/>
    </xf>
    <xf numFmtId="167" fontId="0" fillId="0" borderId="0" xfId="0" applyNumberFormat="1" applyAlignment="1">
      <alignment/>
    </xf>
    <xf numFmtId="166" fontId="0" fillId="0" borderId="14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3" fillId="0" borderId="22" xfId="0" applyNumberFormat="1" applyFont="1" applyBorder="1" applyAlignment="1">
      <alignment/>
    </xf>
    <xf numFmtId="166" fontId="0" fillId="0" borderId="22" xfId="0" applyNumberFormat="1" applyBorder="1" applyAlignment="1">
      <alignment/>
    </xf>
    <xf numFmtId="166" fontId="3" fillId="0" borderId="1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0" fontId="3" fillId="0" borderId="11" xfId="65" applyFont="1" applyFill="1" applyBorder="1" applyAlignment="1">
      <alignment horizontal="center"/>
      <protection/>
    </xf>
    <xf numFmtId="164" fontId="0" fillId="0" borderId="0" xfId="0" applyFill="1" applyAlignment="1">
      <alignment/>
    </xf>
    <xf numFmtId="164" fontId="0" fillId="0" borderId="21" xfId="0" applyBorder="1" applyAlignment="1">
      <alignment/>
    </xf>
    <xf numFmtId="164" fontId="0" fillId="0" borderId="30" xfId="0" applyBorder="1" applyAlignment="1">
      <alignment/>
    </xf>
    <xf numFmtId="164" fontId="0" fillId="0" borderId="14" xfId="0" applyBorder="1" applyAlignment="1">
      <alignment/>
    </xf>
    <xf numFmtId="164" fontId="0" fillId="0" borderId="17" xfId="0" applyBorder="1" applyAlignment="1">
      <alignment/>
    </xf>
    <xf numFmtId="164" fontId="0" fillId="0" borderId="33" xfId="0" applyBorder="1" applyAlignment="1">
      <alignment/>
    </xf>
    <xf numFmtId="166" fontId="3" fillId="0" borderId="14" xfId="65" applyNumberFormat="1" applyFont="1" applyFill="1" applyBorder="1" applyAlignment="1" applyProtection="1">
      <alignment horizontal="right"/>
      <protection locked="0"/>
    </xf>
    <xf numFmtId="171" fontId="3" fillId="0" borderId="14" xfId="65" applyNumberFormat="1" applyFont="1" applyFill="1" applyBorder="1" applyAlignment="1" applyProtection="1">
      <alignment horizontal="right"/>
      <protection locked="0"/>
    </xf>
    <xf numFmtId="169" fontId="3" fillId="0" borderId="17" xfId="0" applyNumberFormat="1" applyFont="1" applyBorder="1" applyAlignment="1">
      <alignment/>
    </xf>
    <xf numFmtId="3" fontId="3" fillId="0" borderId="12" xfId="61" applyNumberFormat="1" applyFont="1" applyBorder="1" applyProtection="1">
      <alignment/>
      <protection locked="0"/>
    </xf>
    <xf numFmtId="3" fontId="3" fillId="0" borderId="12" xfId="61" applyNumberFormat="1" applyFont="1" applyBorder="1">
      <alignment/>
      <protection/>
    </xf>
    <xf numFmtId="3" fontId="10" fillId="0" borderId="12" xfId="61" applyNumberFormat="1" applyFont="1" applyBorder="1" applyAlignment="1">
      <alignment horizontal="center"/>
      <protection/>
    </xf>
    <xf numFmtId="3" fontId="6" fillId="0" borderId="18" xfId="61" applyNumberFormat="1" applyFont="1" applyBorder="1" applyAlignment="1">
      <alignment horizontal="center"/>
      <protection/>
    </xf>
    <xf numFmtId="3" fontId="3" fillId="0" borderId="18" xfId="61" applyNumberFormat="1" applyFont="1" applyBorder="1" applyProtection="1">
      <alignment/>
      <protection locked="0"/>
    </xf>
    <xf numFmtId="3" fontId="3" fillId="0" borderId="18" xfId="61" applyNumberFormat="1" applyFont="1" applyBorder="1">
      <alignment/>
      <protection/>
    </xf>
    <xf numFmtId="3" fontId="10" fillId="0" borderId="18" xfId="61" applyNumberFormat="1" applyFont="1" applyBorder="1" applyAlignment="1">
      <alignment horizontal="center"/>
      <protection/>
    </xf>
    <xf numFmtId="3" fontId="3" fillId="0" borderId="16" xfId="61" applyNumberFormat="1" applyFont="1" applyBorder="1" applyProtection="1">
      <alignment/>
      <protection locked="0"/>
    </xf>
    <xf numFmtId="3" fontId="3" fillId="0" borderId="25" xfId="61" applyNumberFormat="1" applyFont="1" applyBorder="1" applyProtection="1">
      <alignment/>
      <protection locked="0"/>
    </xf>
    <xf numFmtId="3" fontId="3" fillId="0" borderId="2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6" fillId="0" borderId="12" xfId="62" applyNumberFormat="1" applyFont="1" applyBorder="1" applyAlignment="1">
      <alignment horizontal="center"/>
      <protection/>
    </xf>
    <xf numFmtId="3" fontId="3" fillId="0" borderId="14" xfId="0" applyNumberFormat="1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3" fontId="3" fillId="0" borderId="14" xfId="65" applyNumberFormat="1" applyFont="1" applyBorder="1" applyAlignment="1">
      <alignment/>
      <protection/>
    </xf>
    <xf numFmtId="3" fontId="3" fillId="0" borderId="14" xfId="65" applyNumberFormat="1" applyFont="1" applyBorder="1" applyAlignment="1">
      <alignment horizontal="right"/>
      <protection/>
    </xf>
    <xf numFmtId="3" fontId="3" fillId="0" borderId="14" xfId="64" applyNumberFormat="1" applyFont="1" applyBorder="1" applyAlignment="1">
      <alignment horizontal="right"/>
      <protection/>
    </xf>
    <xf numFmtId="3" fontId="3" fillId="0" borderId="17" xfId="65" applyNumberFormat="1" applyFont="1" applyBorder="1" applyAlignment="1">
      <alignment horizontal="right"/>
      <protection/>
    </xf>
    <xf numFmtId="173" fontId="3" fillId="0" borderId="12" xfId="42" applyNumberFormat="1" applyFont="1" applyBorder="1" applyAlignment="1" applyProtection="1">
      <alignment/>
      <protection locked="0"/>
    </xf>
    <xf numFmtId="173" fontId="3" fillId="0" borderId="14" xfId="42" applyNumberFormat="1" applyFont="1" applyBorder="1" applyAlignment="1" applyProtection="1">
      <alignment/>
      <protection locked="0"/>
    </xf>
    <xf numFmtId="164" fontId="3" fillId="0" borderId="14" xfId="0" applyNumberFormat="1" applyFont="1" applyBorder="1" applyAlignment="1">
      <alignment horizontal="center"/>
    </xf>
    <xf numFmtId="170" fontId="3" fillId="0" borderId="21" xfId="0" applyNumberFormat="1" applyFont="1" applyBorder="1" applyAlignment="1">
      <alignment horizontal="center"/>
    </xf>
    <xf numFmtId="170" fontId="3" fillId="0" borderId="12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164" fontId="3" fillId="0" borderId="14" xfId="0" applyFont="1" applyBorder="1" applyAlignment="1">
      <alignment wrapText="1"/>
    </xf>
    <xf numFmtId="3" fontId="3" fillId="0" borderId="25" xfId="0" applyNumberFormat="1" applyFont="1" applyBorder="1" applyAlignment="1">
      <alignment horizontal="center"/>
    </xf>
    <xf numFmtId="164" fontId="0" fillId="0" borderId="0" xfId="0" applyAlignment="1">
      <alignment horizontal="right"/>
    </xf>
    <xf numFmtId="170" fontId="3" fillId="0" borderId="27" xfId="0" applyNumberFormat="1" applyFont="1" applyBorder="1" applyAlignment="1">
      <alignment horizontal="center"/>
    </xf>
    <xf numFmtId="170" fontId="3" fillId="0" borderId="28" xfId="0" applyNumberFormat="1" applyFont="1" applyBorder="1" applyAlignment="1">
      <alignment horizontal="center"/>
    </xf>
    <xf numFmtId="170" fontId="3" fillId="0" borderId="22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 horizontal="center"/>
    </xf>
    <xf numFmtId="170" fontId="3" fillId="0" borderId="20" xfId="0" applyNumberFormat="1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70" fontId="3" fillId="0" borderId="17" xfId="0" applyNumberFormat="1" applyFont="1" applyBorder="1" applyAlignment="1">
      <alignment horizontal="center"/>
    </xf>
    <xf numFmtId="164" fontId="3" fillId="0" borderId="15" xfId="0" applyNumberFormat="1" applyFont="1" applyBorder="1" applyAlignment="1" quotePrefix="1">
      <alignment horizontal="center"/>
    </xf>
    <xf numFmtId="0" fontId="3" fillId="0" borderId="17" xfId="61" applyFont="1" applyBorder="1" applyAlignment="1">
      <alignment horizontal="left"/>
      <protection/>
    </xf>
    <xf numFmtId="3" fontId="3" fillId="0" borderId="17" xfId="61" applyNumberFormat="1" applyFont="1" applyBorder="1" applyProtection="1">
      <alignment/>
      <protection locked="0"/>
    </xf>
    <xf numFmtId="164" fontId="3" fillId="0" borderId="33" xfId="0" applyNumberFormat="1" applyFont="1" applyBorder="1" applyAlignment="1">
      <alignment horizontal="center"/>
    </xf>
    <xf numFmtId="166" fontId="3" fillId="0" borderId="15" xfId="0" applyNumberFormat="1" applyFont="1" applyBorder="1" applyAlignment="1">
      <alignment horizontal="right"/>
    </xf>
    <xf numFmtId="164" fontId="3" fillId="0" borderId="17" xfId="0" applyFont="1" applyBorder="1" applyAlignment="1">
      <alignment horizontal="centerContinuous"/>
    </xf>
    <xf numFmtId="164" fontId="3" fillId="0" borderId="17" xfId="0" applyFont="1" applyBorder="1" applyAlignment="1">
      <alignment horizontal="center"/>
    </xf>
    <xf numFmtId="173" fontId="3" fillId="0" borderId="15" xfId="42" applyNumberFormat="1" applyFont="1" applyBorder="1" applyAlignment="1" applyProtection="1">
      <alignment/>
      <protection locked="0"/>
    </xf>
    <xf numFmtId="173" fontId="3" fillId="0" borderId="17" xfId="42" applyNumberFormat="1" applyFont="1" applyBorder="1" applyAlignment="1" applyProtection="1">
      <alignment/>
      <protection locked="0"/>
    </xf>
    <xf numFmtId="0" fontId="53" fillId="0" borderId="12" xfId="62" applyFont="1" applyBorder="1">
      <alignment/>
      <protection/>
    </xf>
    <xf numFmtId="3" fontId="53" fillId="0" borderId="12" xfId="62" applyNumberFormat="1" applyFont="1" applyBorder="1" applyAlignment="1" applyProtection="1">
      <alignment horizontal="right"/>
      <protection locked="0"/>
    </xf>
    <xf numFmtId="170" fontId="53" fillId="0" borderId="14" xfId="62" applyNumberFormat="1" applyFont="1" applyBorder="1">
      <alignment/>
      <protection/>
    </xf>
    <xf numFmtId="3" fontId="53" fillId="0" borderId="12" xfId="62" applyNumberFormat="1" applyFont="1" applyBorder="1">
      <alignment/>
      <protection/>
    </xf>
    <xf numFmtId="0" fontId="53" fillId="0" borderId="15" xfId="62" applyFont="1" applyBorder="1">
      <alignment/>
      <protection/>
    </xf>
    <xf numFmtId="3" fontId="53" fillId="0" borderId="15" xfId="62" applyNumberFormat="1" applyFont="1" applyBorder="1" applyAlignment="1" applyProtection="1">
      <alignment horizontal="right"/>
      <protection locked="0"/>
    </xf>
    <xf numFmtId="170" fontId="53" fillId="0" borderId="17" xfId="62" applyNumberFormat="1" applyFont="1" applyBorder="1">
      <alignment/>
      <protection/>
    </xf>
    <xf numFmtId="3" fontId="53" fillId="0" borderId="12" xfId="62" applyNumberFormat="1" applyFont="1" applyBorder="1" applyProtection="1">
      <alignment/>
      <protection locked="0"/>
    </xf>
    <xf numFmtId="3" fontId="53" fillId="0" borderId="15" xfId="62" applyNumberFormat="1" applyFont="1" applyBorder="1" applyProtection="1">
      <alignment/>
      <protection locked="0"/>
    </xf>
    <xf numFmtId="164" fontId="45" fillId="0" borderId="0" xfId="54" applyAlignment="1">
      <alignment/>
    </xf>
    <xf numFmtId="164" fontId="7" fillId="0" borderId="0" xfId="0" applyFont="1" applyAlignment="1">
      <alignment horizontal="left" wrapText="1"/>
    </xf>
    <xf numFmtId="164" fontId="3" fillId="0" borderId="0" xfId="0" applyFont="1" applyAlignment="1">
      <alignment horizontal="center"/>
    </xf>
    <xf numFmtId="164" fontId="3" fillId="0" borderId="21" xfId="0" applyFont="1" applyBorder="1" applyAlignment="1">
      <alignment horizontal="center" vertical="center" wrapText="1"/>
    </xf>
    <xf numFmtId="164" fontId="3" fillId="0" borderId="26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15" xfId="0" applyFont="1" applyBorder="1" applyAlignment="1">
      <alignment horizontal="center" vertical="center" wrapText="1"/>
    </xf>
    <xf numFmtId="164" fontId="3" fillId="0" borderId="33" xfId="0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/>
    </xf>
    <xf numFmtId="164" fontId="3" fillId="0" borderId="36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29" xfId="0" applyFont="1" applyBorder="1" applyAlignment="1">
      <alignment horizontal="center"/>
    </xf>
    <xf numFmtId="164" fontId="3" fillId="0" borderId="10" xfId="0" applyFont="1" applyBorder="1" applyAlignment="1">
      <alignment horizontal="center" wrapText="1"/>
    </xf>
    <xf numFmtId="164" fontId="3" fillId="0" borderId="29" xfId="0" applyFont="1" applyBorder="1" applyAlignment="1">
      <alignment horizontal="center" wrapText="1"/>
    </xf>
    <xf numFmtId="164" fontId="3" fillId="0" borderId="37" xfId="0" applyFont="1" applyBorder="1" applyAlignment="1">
      <alignment horizontal="center" wrapText="1"/>
    </xf>
    <xf numFmtId="164" fontId="3" fillId="0" borderId="13" xfId="0" applyFont="1" applyBorder="1" applyAlignment="1">
      <alignment horizontal="center" wrapText="1"/>
    </xf>
    <xf numFmtId="164" fontId="3" fillId="0" borderId="28" xfId="0" applyFont="1" applyBorder="1" applyAlignment="1">
      <alignment horizontal="center" vertical="center"/>
    </xf>
    <xf numFmtId="164" fontId="3" fillId="0" borderId="14" xfId="0" applyFont="1" applyBorder="1" applyAlignment="1">
      <alignment horizontal="center" vertical="center"/>
    </xf>
    <xf numFmtId="164" fontId="3" fillId="0" borderId="17" xfId="0" applyFont="1" applyBorder="1" applyAlignment="1">
      <alignment horizontal="center" vertical="center"/>
    </xf>
    <xf numFmtId="0" fontId="9" fillId="0" borderId="0" xfId="62" applyFont="1" applyAlignment="1">
      <alignment horizontal="left" wrapText="1"/>
      <protection/>
    </xf>
    <xf numFmtId="0" fontId="9" fillId="0" borderId="0" xfId="62" applyFont="1" applyAlignment="1">
      <alignment horizontal="left"/>
      <protection/>
    </xf>
    <xf numFmtId="164" fontId="3" fillId="0" borderId="37" xfId="0" applyFont="1" applyBorder="1" applyAlignment="1">
      <alignment horizontal="center"/>
    </xf>
    <xf numFmtId="164" fontId="7" fillId="0" borderId="12" xfId="0" applyFont="1" applyBorder="1" applyAlignment="1">
      <alignment horizontal="left" vertical="center"/>
    </xf>
    <xf numFmtId="164" fontId="7" fillId="0" borderId="24" xfId="0" applyFont="1" applyBorder="1" applyAlignment="1">
      <alignment horizontal="left" vertical="center"/>
    </xf>
    <xf numFmtId="164" fontId="3" fillId="0" borderId="15" xfId="0" applyFont="1" applyBorder="1" applyAlignment="1">
      <alignment horizontal="left"/>
    </xf>
    <xf numFmtId="164" fontId="3" fillId="0" borderId="30" xfId="0" applyFont="1" applyBorder="1" applyAlignment="1">
      <alignment horizontal="left"/>
    </xf>
    <xf numFmtId="164" fontId="3" fillId="0" borderId="12" xfId="0" applyFont="1" applyBorder="1" applyAlignment="1">
      <alignment horizontal="left"/>
    </xf>
    <xf numFmtId="164" fontId="3" fillId="0" borderId="24" xfId="0" applyFont="1" applyBorder="1" applyAlignment="1">
      <alignment horizontal="left"/>
    </xf>
    <xf numFmtId="164" fontId="7" fillId="0" borderId="12" xfId="0" applyFont="1" applyBorder="1" applyAlignment="1">
      <alignment horizontal="left"/>
    </xf>
    <xf numFmtId="164" fontId="7" fillId="0" borderId="24" xfId="0" applyFont="1" applyBorder="1" applyAlignment="1">
      <alignment horizontal="left"/>
    </xf>
    <xf numFmtId="164" fontId="3" fillId="0" borderId="28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 wrapText="1"/>
    </xf>
    <xf numFmtId="164" fontId="3" fillId="0" borderId="17" xfId="0" applyFont="1" applyBorder="1" applyAlignment="1">
      <alignment horizontal="center" vertical="center" wrapText="1"/>
    </xf>
    <xf numFmtId="164" fontId="3" fillId="0" borderId="31" xfId="0" applyFont="1" applyBorder="1" applyAlignment="1">
      <alignment horizontal="center" vertical="center" wrapText="1"/>
    </xf>
    <xf numFmtId="164" fontId="3" fillId="0" borderId="30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0" fontId="3" fillId="0" borderId="0" xfId="62" applyFont="1" applyAlignment="1">
      <alignment horizontal="center"/>
      <protection/>
    </xf>
    <xf numFmtId="164" fontId="9" fillId="0" borderId="0" xfId="0" applyFont="1" applyAlignment="1">
      <alignment horizontal="left" wrapText="1"/>
    </xf>
    <xf numFmtId="0" fontId="9" fillId="0" borderId="0" xfId="65" applyFont="1" applyAlignment="1">
      <alignment horizontal="left" wrapText="1"/>
      <protection/>
    </xf>
    <xf numFmtId="0" fontId="3" fillId="0" borderId="28" xfId="65" applyFont="1" applyBorder="1" applyAlignment="1">
      <alignment horizontal="center" vertical="center" wrapText="1"/>
      <protection/>
    </xf>
    <xf numFmtId="0" fontId="3" fillId="0" borderId="17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center"/>
      <protection/>
    </xf>
    <xf numFmtId="0" fontId="3" fillId="0" borderId="36" xfId="65" applyFont="1" applyBorder="1" applyAlignment="1">
      <alignment horizontal="center"/>
      <protection/>
    </xf>
    <xf numFmtId="0" fontId="3" fillId="0" borderId="13" xfId="65" applyFont="1" applyBorder="1" applyAlignment="1">
      <alignment horizontal="center"/>
      <protection/>
    </xf>
    <xf numFmtId="0" fontId="3" fillId="0" borderId="37" xfId="64" applyFont="1" applyBorder="1" applyAlignment="1">
      <alignment horizontal="center"/>
      <protection/>
    </xf>
    <xf numFmtId="0" fontId="3" fillId="0" borderId="29" xfId="64" applyFont="1" applyBorder="1" applyAlignment="1">
      <alignment horizontal="center"/>
      <protection/>
    </xf>
    <xf numFmtId="0" fontId="3" fillId="0" borderId="13" xfId="64" applyFont="1" applyBorder="1" applyAlignment="1">
      <alignment horizontal="center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31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3" fillId="0" borderId="30" xfId="65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0" xfId="65" applyFont="1" applyAlignment="1">
      <alignment horizontal="center"/>
      <protection/>
    </xf>
    <xf numFmtId="0" fontId="3" fillId="0" borderId="37" xfId="63" applyFont="1" applyBorder="1" applyAlignment="1">
      <alignment horizontal="center" wrapText="1"/>
      <protection/>
    </xf>
    <xf numFmtId="0" fontId="3" fillId="0" borderId="13" xfId="63" applyFont="1" applyBorder="1" applyAlignment="1">
      <alignment horizontal="center" wrapText="1"/>
      <protection/>
    </xf>
    <xf numFmtId="0" fontId="3" fillId="0" borderId="10" xfId="61" applyFont="1" applyBorder="1" applyAlignment="1">
      <alignment horizontal="center"/>
      <protection/>
    </xf>
    <xf numFmtId="0" fontId="3" fillId="0" borderId="36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28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29" xfId="61" applyFont="1" applyBorder="1" applyAlignment="1">
      <alignment horizontal="center"/>
      <protection/>
    </xf>
    <xf numFmtId="0" fontId="3" fillId="0" borderId="37" xfId="61" applyFont="1" applyBorder="1" applyAlignment="1">
      <alignment horizontal="center" wrapText="1"/>
      <protection/>
    </xf>
    <xf numFmtId="0" fontId="3" fillId="0" borderId="29" xfId="61" applyFont="1" applyBorder="1" applyAlignment="1">
      <alignment horizont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CHILD" xfId="61"/>
    <cellStyle name="Normal_DAYMONT#" xfId="62"/>
    <cellStyle name="Normal_DIVDURAT" xfId="63"/>
    <cellStyle name="Normal_DIVRCNUM" xfId="64"/>
    <cellStyle name="Normal_DURRCNUM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22</xdr:row>
      <xdr:rowOff>47625</xdr:rowOff>
    </xdr:from>
    <xdr:ext cx="4657725" cy="647700"/>
    <xdr:sp>
      <xdr:nvSpPr>
        <xdr:cNvPr id="1" name="Text 9"/>
        <xdr:cNvSpPr txBox="1">
          <a:spLocks noChangeArrowheads="1"/>
        </xdr:cNvSpPr>
      </xdr:nvSpPr>
      <xdr:spPr>
        <a:xfrm>
          <a:off x="76200" y="3162300"/>
          <a:ext cx="46577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numbers are based on National Center for Health Statistics (NCHS)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 U.S. population numbers for 2018 were not available at the time of this posting.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  Delaware Department of  Health and Social Services, Division of Public Health,Delaware Health Statistics Center
</a:t>
          </a:r>
        </a:p>
      </xdr:txBody>
    </xdr:sp>
    <xdr:clientData/>
  </xdr:oneCellAnchor>
  <xdr:oneCellAnchor>
    <xdr:from>
      <xdr:col>0</xdr:col>
      <xdr:colOff>0</xdr:colOff>
      <xdr:row>43</xdr:row>
      <xdr:rowOff>47625</xdr:rowOff>
    </xdr:from>
    <xdr:ext cx="5210175" cy="962025"/>
    <xdr:sp>
      <xdr:nvSpPr>
        <xdr:cNvPr id="2" name="Text 11"/>
        <xdr:cNvSpPr txBox="1">
          <a:spLocks noChangeArrowheads="1"/>
        </xdr:cNvSpPr>
      </xdr:nvSpPr>
      <xdr:spPr>
        <a:xfrm>
          <a:off x="0" y="6505575"/>
          <a:ext cx="5210175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rates are based on NCHS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 U.S. population numbers for 2018 were not available at the time of this posting, therefore rates could not be calculated.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  Delaware Department of Health and Social Services, Division of Public Health, Delaware Health Statistics Center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</xdr:row>
      <xdr:rowOff>123825</xdr:rowOff>
    </xdr:from>
    <xdr:ext cx="5153025" cy="914400"/>
    <xdr:sp>
      <xdr:nvSpPr>
        <xdr:cNvPr id="1" name="Text 2"/>
        <xdr:cNvSpPr txBox="1">
          <a:spLocks noChangeArrowheads="1"/>
        </xdr:cNvSpPr>
      </xdr:nvSpPr>
      <xdr:spPr>
        <a:xfrm>
          <a:off x="619125" y="2905125"/>
          <a:ext cx="5153025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 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50</xdr:row>
      <xdr:rowOff>28575</xdr:rowOff>
    </xdr:from>
    <xdr:ext cx="6877050" cy="1219200"/>
    <xdr:sp>
      <xdr:nvSpPr>
        <xdr:cNvPr id="1" name="Text 1"/>
        <xdr:cNvSpPr txBox="1">
          <a:spLocks noChangeArrowheads="1"/>
        </xdr:cNvSpPr>
      </xdr:nvSpPr>
      <xdr:spPr>
        <a:xfrm>
          <a:off x="9525" y="7439025"/>
          <a:ext cx="6877050" cy="121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marriage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 Health and Social Services, Division of Public Health, Delaware Health Statistics Center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26</xdr:row>
      <xdr:rowOff>47625</xdr:rowOff>
    </xdr:from>
    <xdr:ext cx="3448050" cy="904875"/>
    <xdr:sp>
      <xdr:nvSpPr>
        <xdr:cNvPr id="1" name="Text 2"/>
        <xdr:cNvSpPr txBox="1">
          <a:spLocks noChangeArrowheads="1"/>
        </xdr:cNvSpPr>
      </xdr:nvSpPr>
      <xdr:spPr>
        <a:xfrm>
          <a:off x="1295400" y="3362325"/>
          <a:ext cx="34480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 </a:t>
          </a:r>
        </a:p>
      </xdr:txBody>
    </xdr:sp>
    <xdr:clientData/>
  </xdr:oneCellAnchor>
  <xdr:oneCellAnchor>
    <xdr:from>
      <xdr:col>5</xdr:col>
      <xdr:colOff>28575</xdr:colOff>
      <xdr:row>26</xdr:row>
      <xdr:rowOff>19050</xdr:rowOff>
    </xdr:from>
    <xdr:ext cx="542925" cy="190500"/>
    <xdr:sp>
      <xdr:nvSpPr>
        <xdr:cNvPr id="2" name="Text 3"/>
        <xdr:cNvSpPr txBox="1">
          <a:spLocks noChangeArrowheads="1"/>
        </xdr:cNvSpPr>
      </xdr:nvSpPr>
      <xdr:spPr>
        <a:xfrm>
          <a:off x="4295775" y="3333750"/>
          <a:ext cx="5429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DURRCNUM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47625</xdr:rowOff>
    </xdr:from>
    <xdr:ext cx="5334000" cy="1095375"/>
    <xdr:sp>
      <xdr:nvSpPr>
        <xdr:cNvPr id="1" name="Text 4"/>
        <xdr:cNvSpPr txBox="1">
          <a:spLocks noChangeArrowheads="1"/>
        </xdr:cNvSpPr>
      </xdr:nvSpPr>
      <xdr:spPr>
        <a:xfrm>
          <a:off x="9525" y="4048125"/>
          <a:ext cx="5334000" cy="1095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race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
</a:t>
          </a:r>
        </a:p>
      </xdr:txBody>
    </xdr:sp>
    <xdr:clientData/>
  </xdr:oneCellAnchor>
  <xdr:twoCellAnchor editAs="absolute">
    <xdr:from>
      <xdr:col>10</xdr:col>
      <xdr:colOff>457200</xdr:colOff>
      <xdr:row>2</xdr:row>
      <xdr:rowOff>381000</xdr:rowOff>
    </xdr:from>
    <xdr:to>
      <xdr:col>12</xdr:col>
      <xdr:colOff>647700</xdr:colOff>
      <xdr:row>7</xdr:row>
      <xdr:rowOff>85725</xdr:rowOff>
    </xdr:to>
    <xdr:sp fLocksText="0">
      <xdr:nvSpPr>
        <xdr:cNvPr id="2" name="Text Box 16" hidden="1"/>
        <xdr:cNvSpPr txBox="1">
          <a:spLocks noChangeArrowheads="1"/>
        </xdr:cNvSpPr>
      </xdr:nvSpPr>
      <xdr:spPr>
        <a:xfrm>
          <a:off x="5591175" y="102870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11</xdr:col>
      <xdr:colOff>457200</xdr:colOff>
      <xdr:row>2</xdr:row>
      <xdr:rowOff>381000</xdr:rowOff>
    </xdr:from>
    <xdr:to>
      <xdr:col>13</xdr:col>
      <xdr:colOff>457200</xdr:colOff>
      <xdr:row>7</xdr:row>
      <xdr:rowOff>85725</xdr:rowOff>
    </xdr:to>
    <xdr:sp fLocksText="0">
      <xdr:nvSpPr>
        <xdr:cNvPr id="3" name="Text Box 17" hidden="1"/>
        <xdr:cNvSpPr txBox="1">
          <a:spLocks noChangeArrowheads="1"/>
        </xdr:cNvSpPr>
      </xdr:nvSpPr>
      <xdr:spPr>
        <a:xfrm>
          <a:off x="6105525" y="102870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10</xdr:row>
      <xdr:rowOff>47625</xdr:rowOff>
    </xdr:from>
    <xdr:ext cx="5819775" cy="800100"/>
    <xdr:sp>
      <xdr:nvSpPr>
        <xdr:cNvPr id="1" name="Text 1"/>
        <xdr:cNvSpPr txBox="1">
          <a:spLocks noChangeArrowheads="1"/>
        </xdr:cNvSpPr>
      </xdr:nvSpPr>
      <xdr:spPr>
        <a:xfrm>
          <a:off x="57150" y="2419350"/>
          <a:ext cx="581977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race of bride.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Delaware Department of Health and Social Services, Division of Public Health, Delaware Health Statistics Center</a:t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4448175" cy="1152525"/>
    <xdr:sp>
      <xdr:nvSpPr>
        <xdr:cNvPr id="2" name="Text 1"/>
        <xdr:cNvSpPr txBox="1">
          <a:spLocks noChangeArrowheads="1"/>
        </xdr:cNvSpPr>
      </xdr:nvSpPr>
      <xdr:spPr>
        <a:xfrm>
          <a:off x="1228725" y="6515100"/>
          <a:ext cx="4448175" cy="1152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Departmentof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Delaware Health Statistics Center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104775</xdr:rowOff>
    </xdr:from>
    <xdr:ext cx="4962525" cy="1152525"/>
    <xdr:sp>
      <xdr:nvSpPr>
        <xdr:cNvPr id="1" name="Text 1"/>
        <xdr:cNvSpPr txBox="1">
          <a:spLocks noChangeArrowheads="1"/>
        </xdr:cNvSpPr>
      </xdr:nvSpPr>
      <xdr:spPr>
        <a:xfrm>
          <a:off x="0" y="2676525"/>
          <a:ext cx="4962525" cy="1152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marriage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Delaware Health Statistics Center</a:t>
          </a:r>
        </a:p>
      </xdr:txBody>
    </xdr:sp>
    <xdr:clientData/>
  </xdr:oneCellAnchor>
  <xdr:oneCellAnchor>
    <xdr:from>
      <xdr:col>0</xdr:col>
      <xdr:colOff>123825</xdr:colOff>
      <xdr:row>35</xdr:row>
      <xdr:rowOff>104775</xdr:rowOff>
    </xdr:from>
    <xdr:ext cx="4705350" cy="704850"/>
    <xdr:sp>
      <xdr:nvSpPr>
        <xdr:cNvPr id="2" name="Text 1"/>
        <xdr:cNvSpPr txBox="1">
          <a:spLocks noChangeArrowheads="1"/>
        </xdr:cNvSpPr>
      </xdr:nvSpPr>
      <xdr:spPr>
        <a:xfrm>
          <a:off x="123825" y="5848350"/>
          <a:ext cx="470535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"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All Races" includes "Other" and "Unknown" race categories.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 Department of Delaware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Delaware Health Statistics Center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49</xdr:row>
      <xdr:rowOff>38100</xdr:rowOff>
    </xdr:from>
    <xdr:ext cx="5029200" cy="1219200"/>
    <xdr:sp>
      <xdr:nvSpPr>
        <xdr:cNvPr id="1" name="Text 1"/>
        <xdr:cNvSpPr txBox="1">
          <a:spLocks noChangeArrowheads="1"/>
        </xdr:cNvSpPr>
      </xdr:nvSpPr>
      <xdr:spPr>
        <a:xfrm>
          <a:off x="9525" y="7296150"/>
          <a:ext cx="5029200" cy="121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marriage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Delaware Health Statistics Center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66675</xdr:rowOff>
    </xdr:from>
    <xdr:ext cx="7429500" cy="133350"/>
    <xdr:sp>
      <xdr:nvSpPr>
        <xdr:cNvPr id="1" name="Text 1"/>
        <xdr:cNvSpPr txBox="1">
          <a:spLocks noChangeArrowheads="1"/>
        </xdr:cNvSpPr>
      </xdr:nvSpPr>
      <xdr:spPr>
        <a:xfrm>
          <a:off x="0" y="3200400"/>
          <a:ext cx="74295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Delaware Department of Health and Social Services, Division of Public Health, Delaware Health Statistics Center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476250</xdr:colOff>
      <xdr:row>28</xdr:row>
      <xdr:rowOff>47625</xdr:rowOff>
    </xdr:from>
    <xdr:ext cx="4467225" cy="809625"/>
    <xdr:sp>
      <xdr:nvSpPr>
        <xdr:cNvPr id="1" name="Text 1"/>
        <xdr:cNvSpPr txBox="1">
          <a:spLocks noChangeArrowheads="1"/>
        </xdr:cNvSpPr>
      </xdr:nvSpPr>
      <xdr:spPr>
        <a:xfrm>
          <a:off x="476250" y="3581400"/>
          <a:ext cx="4467225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</a:t>
          </a:r>
        </a:p>
      </xdr:txBody>
    </xdr:sp>
    <xdr:clientData/>
  </xdr:oneCellAnchor>
  <xdr:oneCellAnchor>
    <xdr:from>
      <xdr:col>0</xdr:col>
      <xdr:colOff>209550</xdr:colOff>
      <xdr:row>57</xdr:row>
      <xdr:rowOff>47625</xdr:rowOff>
    </xdr:from>
    <xdr:ext cx="4895850" cy="742950"/>
    <xdr:sp>
      <xdr:nvSpPr>
        <xdr:cNvPr id="2" name="Text 3"/>
        <xdr:cNvSpPr txBox="1">
          <a:spLocks noChangeArrowheads="1"/>
        </xdr:cNvSpPr>
      </xdr:nvSpPr>
      <xdr:spPr>
        <a:xfrm>
          <a:off x="209550" y="7124700"/>
          <a:ext cx="489585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Delaware Department of Health and Social Services, 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22</xdr:row>
      <xdr:rowOff>76200</xdr:rowOff>
    </xdr:from>
    <xdr:ext cx="4867275" cy="609600"/>
    <xdr:sp>
      <xdr:nvSpPr>
        <xdr:cNvPr id="1" name="Text 6"/>
        <xdr:cNvSpPr txBox="1">
          <a:spLocks noChangeArrowheads="1"/>
        </xdr:cNvSpPr>
      </xdr:nvSpPr>
      <xdr:spPr>
        <a:xfrm>
          <a:off x="19050" y="2886075"/>
          <a:ext cx="486727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</a:t>
          </a:r>
        </a:p>
      </xdr:txBody>
    </xdr:sp>
    <xdr:clientData/>
  </xdr:oneCellAnchor>
  <xdr:oneCellAnchor>
    <xdr:from>
      <xdr:col>0</xdr:col>
      <xdr:colOff>152400</xdr:colOff>
      <xdr:row>63</xdr:row>
      <xdr:rowOff>28575</xdr:rowOff>
    </xdr:from>
    <xdr:ext cx="4895850" cy="657225"/>
    <xdr:sp>
      <xdr:nvSpPr>
        <xdr:cNvPr id="2" name="Text 4"/>
        <xdr:cNvSpPr txBox="1">
          <a:spLocks noChangeArrowheads="1"/>
        </xdr:cNvSpPr>
      </xdr:nvSpPr>
      <xdr:spPr>
        <a:xfrm>
          <a:off x="152400" y="6438900"/>
          <a:ext cx="4895850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Delaware Department of Health and Social Services, Division of Public Health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Delaware Health Statistics Center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66675</xdr:rowOff>
    </xdr:from>
    <xdr:ext cx="5534025" cy="781050"/>
    <xdr:sp>
      <xdr:nvSpPr>
        <xdr:cNvPr id="1" name="Text 2"/>
        <xdr:cNvSpPr txBox="1">
          <a:spLocks noChangeArrowheads="1"/>
        </xdr:cNvSpPr>
      </xdr:nvSpPr>
      <xdr:spPr>
        <a:xfrm>
          <a:off x="0" y="2209800"/>
          <a:ext cx="553402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 </a:t>
          </a:r>
        </a:p>
      </xdr:txBody>
    </xdr:sp>
    <xdr:clientData/>
  </xdr:oneCellAnchor>
  <xdr:oneCellAnchor>
    <xdr:from>
      <xdr:col>0</xdr:col>
      <xdr:colOff>942975</xdr:colOff>
      <xdr:row>40</xdr:row>
      <xdr:rowOff>95250</xdr:rowOff>
    </xdr:from>
    <xdr:ext cx="4857750" cy="885825"/>
    <xdr:sp>
      <xdr:nvSpPr>
        <xdr:cNvPr id="2" name="Text 2"/>
        <xdr:cNvSpPr txBox="1">
          <a:spLocks noChangeArrowheads="1"/>
        </xdr:cNvSpPr>
      </xdr:nvSpPr>
      <xdr:spPr>
        <a:xfrm>
          <a:off x="942975" y="6648450"/>
          <a:ext cx="48577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 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38100</xdr:rowOff>
    </xdr:from>
    <xdr:ext cx="7572375" cy="828675"/>
    <xdr:sp>
      <xdr:nvSpPr>
        <xdr:cNvPr id="1" name="Text 1"/>
        <xdr:cNvSpPr txBox="1">
          <a:spLocks noChangeArrowheads="1"/>
        </xdr:cNvSpPr>
      </xdr:nvSpPr>
      <xdr:spPr>
        <a:xfrm>
          <a:off x="0" y="6219825"/>
          <a:ext cx="7572375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marriage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9report\Marriage%20and%20Divorce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SUMMAR"/>
      <sheetName val="FYAMAR1-2"/>
      <sheetName val="PREVMAR1-2"/>
      <sheetName val="MEDMARAG"/>
      <sheetName val="NPMARORD"/>
      <sheetName val="GRMAGERC"/>
      <sheetName val="BRDAGERC"/>
      <sheetName val="GMRCED"/>
      <sheetName val="BRRCED"/>
      <sheetName val="INTVLMAR"/>
      <sheetName val="MARED1-2"/>
      <sheetName val="RESDTMAR"/>
      <sheetName val="RESDTYPE"/>
      <sheetName val="GRBRRC#"/>
      <sheetName val="RCORDRTYPE#"/>
      <sheetName val="AGEBYRCORDR (MED,MEAN)"/>
      <sheetName val="AGEBYRCORDR"/>
      <sheetName val="ORDBYAGE"/>
      <sheetName val="DAYMONT#"/>
      <sheetName val="SUMDIV"/>
      <sheetName val="FYADIV1-2"/>
      <sheetName val="RACE"/>
      <sheetName val="AGENUMRC"/>
      <sheetName val="AGENUMRC_DET"/>
      <sheetName val="DURNUMRC"/>
      <sheetName val="DURNUMRC_DET"/>
      <sheetName val="AGEBYAGE"/>
      <sheetName val="DIVRCNUM"/>
      <sheetName val="NUMBAGE"/>
      <sheetName val="DIVNUMB"/>
      <sheetName val="DURRCNUM"/>
      <sheetName val="DIVDURAT"/>
      <sheetName val="CHILD"/>
    </sheetNames>
    <sheetDataSet>
      <sheetData sheetId="0">
        <row r="1">
          <cell r="A1">
            <v>2019</v>
          </cell>
        </row>
      </sheetData>
      <sheetData sheetId="31">
        <row r="3">
          <cell r="E3">
            <v>9.47296372347707</v>
          </cell>
          <cell r="F3">
            <v>12.300408071161266</v>
          </cell>
          <cell r="L3">
            <v>9.496235455167692</v>
          </cell>
          <cell r="M3">
            <v>12.361695756331288</v>
          </cell>
        </row>
        <row r="4">
          <cell r="E4">
            <v>8.646132785763175</v>
          </cell>
          <cell r="F4">
            <v>11.29385914108707</v>
          </cell>
          <cell r="L4">
            <v>8.4435318275154</v>
          </cell>
          <cell r="M4">
            <v>11.351957193332964</v>
          </cell>
        </row>
        <row r="5">
          <cell r="E5">
            <v>6.563997262149213</v>
          </cell>
          <cell r="F5">
            <v>8.654249708096788</v>
          </cell>
          <cell r="L5">
            <v>6.680355920602327</v>
          </cell>
          <cell r="M5">
            <v>8.606269678302535</v>
          </cell>
        </row>
        <row r="7">
          <cell r="E7">
            <v>10.507871321013006</v>
          </cell>
          <cell r="F7">
            <v>12.926919238626692</v>
          </cell>
          <cell r="L7">
            <v>10.635181382614647</v>
          </cell>
          <cell r="M7">
            <v>12.89627868439064</v>
          </cell>
        </row>
        <row r="8">
          <cell r="E8">
            <v>8.822724161533195</v>
          </cell>
          <cell r="F8">
            <v>11.352521689277335</v>
          </cell>
          <cell r="L8">
            <v>9.397672826830938</v>
          </cell>
          <cell r="M8">
            <v>12.14420488250057</v>
          </cell>
        </row>
        <row r="9">
          <cell r="E9">
            <v>8.303901437371664</v>
          </cell>
          <cell r="F9">
            <v>9.910107232489166</v>
          </cell>
          <cell r="L9">
            <v>6.420260095824777</v>
          </cell>
          <cell r="M9">
            <v>8.469456908425652</v>
          </cell>
        </row>
        <row r="11">
          <cell r="E11">
            <v>8.068446269678303</v>
          </cell>
          <cell r="F11">
            <v>10.269743296023009</v>
          </cell>
          <cell r="L11">
            <v>8.114989733059549</v>
          </cell>
          <cell r="M11">
            <v>10.312216883856204</v>
          </cell>
        </row>
        <row r="12">
          <cell r="E12">
            <v>7.652292950034223</v>
          </cell>
          <cell r="F12">
            <v>9.17369297200463</v>
          </cell>
          <cell r="L12">
            <v>7.247091033538672</v>
          </cell>
          <cell r="M12">
            <v>9.51863908782825</v>
          </cell>
        </row>
        <row r="13">
          <cell r="E13">
            <v>5.138945927446954</v>
          </cell>
          <cell r="F13">
            <v>6.5338302025502575</v>
          </cell>
          <cell r="L13">
            <v>4.751540041067762</v>
          </cell>
          <cell r="M13">
            <v>5.397672826830938</v>
          </cell>
        </row>
        <row r="29">
          <cell r="D29" t="str">
            <v>DURATION FOR TB 25</v>
          </cell>
        </row>
        <row r="30">
          <cell r="D30" t="str">
            <v>Median</v>
          </cell>
          <cell r="E30" t="str">
            <v>Mean</v>
          </cell>
        </row>
        <row r="32">
          <cell r="D32">
            <v>9.682409308692677</v>
          </cell>
          <cell r="E32">
            <v>12.423946804646453</v>
          </cell>
        </row>
        <row r="33">
          <cell r="D33">
            <v>7.723477070499658</v>
          </cell>
          <cell r="E33">
            <v>9.87155974392332</v>
          </cell>
        </row>
        <row r="34">
          <cell r="D34">
            <v>6.878850102669404</v>
          </cell>
          <cell r="E34">
            <v>9.667892332426026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19"/>
  <sheetViews>
    <sheetView tabSelected="1" zoomScale="90" zoomScaleNormal="90" zoomScalePageLayoutView="0" workbookViewId="0" topLeftCell="A1">
      <selection activeCell="A2" sqref="A2"/>
    </sheetView>
  </sheetViews>
  <sheetFormatPr defaultColWidth="8.140625" defaultRowHeight="12"/>
  <cols>
    <col min="1" max="1" width="14.28125" style="2" customWidth="1"/>
    <col min="2" max="16384" width="8.140625" style="2" customWidth="1"/>
  </cols>
  <sheetData>
    <row r="1" spans="1:2" ht="16.5" customHeight="1">
      <c r="A1" s="2" t="s">
        <v>53</v>
      </c>
      <c r="B1" s="67" t="s">
        <v>54</v>
      </c>
    </row>
    <row r="2" spans="1:2" ht="12" customHeight="1">
      <c r="A2" s="271" t="s">
        <v>122</v>
      </c>
      <c r="B2" s="2" t="s">
        <v>174</v>
      </c>
    </row>
    <row r="3" spans="1:2" ht="12" customHeight="1">
      <c r="A3" s="271" t="s">
        <v>124</v>
      </c>
      <c r="B3" s="2" t="s">
        <v>175</v>
      </c>
    </row>
    <row r="4" spans="1:2" ht="12" customHeight="1">
      <c r="A4" s="271" t="s">
        <v>139</v>
      </c>
      <c r="B4" s="2" t="s">
        <v>176</v>
      </c>
    </row>
    <row r="5" spans="1:2" ht="12" customHeight="1">
      <c r="A5" s="271" t="s">
        <v>140</v>
      </c>
      <c r="B5" s="2" t="s">
        <v>177</v>
      </c>
    </row>
    <row r="6" spans="1:2" ht="12" customHeight="1">
      <c r="A6" s="271" t="s">
        <v>141</v>
      </c>
      <c r="B6" s="2" t="s">
        <v>178</v>
      </c>
    </row>
    <row r="7" spans="1:2" ht="12" customHeight="1">
      <c r="A7" s="271" t="s">
        <v>142</v>
      </c>
      <c r="B7" s="2" t="s">
        <v>179</v>
      </c>
    </row>
    <row r="8" spans="1:2" ht="12" customHeight="1">
      <c r="A8" s="271" t="s">
        <v>143</v>
      </c>
      <c r="B8" s="2" t="s">
        <v>180</v>
      </c>
    </row>
    <row r="9" spans="1:2" ht="12" customHeight="1">
      <c r="A9" s="271" t="s">
        <v>144</v>
      </c>
      <c r="B9" s="2" t="s">
        <v>181</v>
      </c>
    </row>
    <row r="10" spans="1:2" ht="12" customHeight="1">
      <c r="A10" s="271" t="s">
        <v>145</v>
      </c>
      <c r="B10" s="2" t="s">
        <v>182</v>
      </c>
    </row>
    <row r="11" spans="1:2" ht="12" customHeight="1">
      <c r="A11" s="271" t="s">
        <v>147</v>
      </c>
      <c r="B11" s="2" t="s">
        <v>183</v>
      </c>
    </row>
    <row r="12" spans="1:2" ht="12" customHeight="1">
      <c r="A12" s="271" t="s">
        <v>148</v>
      </c>
      <c r="B12" s="2" t="s">
        <v>184</v>
      </c>
    </row>
    <row r="13" spans="1:2" ht="12" customHeight="1">
      <c r="A13" s="271" t="s">
        <v>149</v>
      </c>
      <c r="B13" s="2" t="s">
        <v>185</v>
      </c>
    </row>
    <row r="14" spans="1:2" ht="12" customHeight="1">
      <c r="A14" s="271" t="s">
        <v>150</v>
      </c>
      <c r="B14" s="2" t="s">
        <v>186</v>
      </c>
    </row>
    <row r="15" spans="1:2" ht="12" customHeight="1">
      <c r="A15" s="271" t="s">
        <v>151</v>
      </c>
      <c r="B15" s="2" t="s">
        <v>187</v>
      </c>
    </row>
    <row r="16" spans="1:2" ht="12" customHeight="1">
      <c r="A16" s="271" t="s">
        <v>152</v>
      </c>
      <c r="B16" s="2" t="s">
        <v>188</v>
      </c>
    </row>
    <row r="17" spans="1:2" ht="12" customHeight="1">
      <c r="A17" s="271" t="s">
        <v>153</v>
      </c>
      <c r="B17" s="2" t="s">
        <v>189</v>
      </c>
    </row>
    <row r="18" spans="1:2" ht="12" customHeight="1">
      <c r="A18" s="271" t="s">
        <v>154</v>
      </c>
      <c r="B18" s="2" t="s">
        <v>190</v>
      </c>
    </row>
    <row r="19" spans="1:2" ht="12" customHeight="1">
      <c r="A19" s="271" t="s">
        <v>155</v>
      </c>
      <c r="B19" s="2" t="s">
        <v>191</v>
      </c>
    </row>
  </sheetData>
  <sheetProtection/>
  <hyperlinks>
    <hyperlink ref="A2" location="'TABLE B-1 &amp; B-2'!A1" display="TABLE B-1"/>
    <hyperlink ref="A3" location="'TABLE B-1 &amp; B-2'!A1" display="TABLE B-2"/>
    <hyperlink ref="A4" location="'TABLE B-3 &amp; B-4'!A1" display="TABLE B-3"/>
    <hyperlink ref="A5" location="'TABLE B-3 &amp; B-4'!A1" display="TABLE B-4"/>
    <hyperlink ref="A6" location="'TABLE B-5 &amp; B-6'!A1" display="TABLE B-5"/>
    <hyperlink ref="A7" location="'TABLE B-5 &amp; B-6'!A1" display="TABLE B-6"/>
    <hyperlink ref="A8" location="'TABLE B-7'!A1" display="TABLE B-7"/>
    <hyperlink ref="A9" location="'TABLE B-8'!A1" display="TABLE B-8"/>
    <hyperlink ref="A10" location="'TABLE B-9 &amp; B-10'!A1" display="TABLE B-9"/>
    <hyperlink ref="A11" location="'TABLE B-9 &amp; B-10'!A1" display="TABLE B-10"/>
    <hyperlink ref="A12" location="'TABLE B-11 &amp; B-12'!A1" display="TABLE B-11"/>
    <hyperlink ref="A13" location="'TABLE B-11 &amp; B-12'!A1" display="TABLE B-12"/>
    <hyperlink ref="A14" location="'TABLE B-13 &amp; B-14'!A1" display="TABLE B-13"/>
    <hyperlink ref="A15" location="'TABLE B-13 &amp;  B-14'!A1" display="TABLE B-14"/>
    <hyperlink ref="A16" location="'TABLE B-15'!A1" display="TABLE B-15"/>
    <hyperlink ref="A17" location="'TABLE B-16'!A1" display="TABLE B-16"/>
    <hyperlink ref="A18" location="'TABLE B-17'!A1" display="TABLE B-17"/>
    <hyperlink ref="A19" location="'TABLE B-18'!A1" display="TABLE B-18"/>
  </hyperlinks>
  <printOptions/>
  <pageMargins left="0.22" right="0.27" top="1" bottom="1" header="0.5" footer="0.5"/>
  <pageSetup fitToHeight="1" fitToWidth="1" horizontalDpi="600" verticalDpi="600" orientation="landscape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N40"/>
  <sheetViews>
    <sheetView view="pageBreakPreview" zoomScale="90" zoomScaleSheetLayoutView="90" zoomScalePageLayoutView="0" workbookViewId="0" topLeftCell="A1">
      <selection activeCell="A1" sqref="A1:N1"/>
    </sheetView>
  </sheetViews>
  <sheetFormatPr defaultColWidth="9.140625" defaultRowHeight="12"/>
  <cols>
    <col min="1" max="1" width="22.140625" style="2" customWidth="1"/>
    <col min="2" max="2" width="11.140625" style="2" customWidth="1"/>
    <col min="3" max="8" width="8.421875" style="2" customWidth="1"/>
    <col min="9" max="9" width="9.140625" style="2" customWidth="1"/>
    <col min="10" max="10" width="9.421875" style="2" customWidth="1"/>
    <col min="11" max="11" width="8.421875" style="2" customWidth="1"/>
    <col min="12" max="12" width="9.140625" style="2" customWidth="1"/>
    <col min="13" max="13" width="8.421875" style="2" customWidth="1"/>
    <col min="14" max="14" width="9.00390625" style="2" customWidth="1"/>
    <col min="15" max="16384" width="9.28125" style="2" customWidth="1"/>
  </cols>
  <sheetData>
    <row r="1" spans="1:14" ht="48" customHeight="1">
      <c r="A1" s="314" t="s">
        <v>170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1.25">
      <c r="A2" s="309" t="s">
        <v>65</v>
      </c>
      <c r="B2" s="307" t="s">
        <v>72</v>
      </c>
      <c r="C2" s="280" t="s">
        <v>90</v>
      </c>
      <c r="D2" s="281"/>
      <c r="E2" s="281"/>
      <c r="F2" s="281"/>
      <c r="G2" s="281"/>
      <c r="H2" s="282"/>
      <c r="I2" s="280" t="s">
        <v>91</v>
      </c>
      <c r="J2" s="281"/>
      <c r="K2" s="281"/>
      <c r="L2" s="281"/>
      <c r="M2" s="281"/>
      <c r="N2" s="282"/>
    </row>
    <row r="3" spans="1:14" ht="11.25">
      <c r="A3" s="309"/>
      <c r="B3" s="308"/>
      <c r="C3" s="280" t="s">
        <v>11</v>
      </c>
      <c r="D3" s="283"/>
      <c r="E3" s="281" t="s">
        <v>115</v>
      </c>
      <c r="F3" s="283"/>
      <c r="G3" s="293" t="s">
        <v>116</v>
      </c>
      <c r="H3" s="282"/>
      <c r="I3" s="281" t="s">
        <v>11</v>
      </c>
      <c r="J3" s="283"/>
      <c r="K3" s="281" t="s">
        <v>115</v>
      </c>
      <c r="L3" s="283"/>
      <c r="M3" s="293" t="s">
        <v>116</v>
      </c>
      <c r="N3" s="282"/>
    </row>
    <row r="4" spans="1:14" ht="11.25">
      <c r="A4" s="309"/>
      <c r="B4" s="307"/>
      <c r="C4" s="92" t="s">
        <v>7</v>
      </c>
      <c r="D4" s="93" t="s">
        <v>8</v>
      </c>
      <c r="E4" s="91" t="s">
        <v>7</v>
      </c>
      <c r="F4" s="93" t="s">
        <v>8</v>
      </c>
      <c r="G4" s="127" t="s">
        <v>7</v>
      </c>
      <c r="H4" s="92" t="s">
        <v>8</v>
      </c>
      <c r="I4" s="91" t="s">
        <v>7</v>
      </c>
      <c r="J4" s="93" t="s">
        <v>8</v>
      </c>
      <c r="K4" s="91" t="s">
        <v>7</v>
      </c>
      <c r="L4" s="93" t="s">
        <v>8</v>
      </c>
      <c r="M4" s="127" t="s">
        <v>7</v>
      </c>
      <c r="N4" s="92" t="s">
        <v>8</v>
      </c>
    </row>
    <row r="5" spans="1:14" ht="11.25">
      <c r="A5" s="128"/>
      <c r="B5" s="129"/>
      <c r="C5" s="129"/>
      <c r="D5" s="144"/>
      <c r="E5" s="132"/>
      <c r="F5" s="144"/>
      <c r="G5" s="131"/>
      <c r="H5" s="145"/>
      <c r="I5" s="132"/>
      <c r="J5" s="144"/>
      <c r="K5" s="132"/>
      <c r="L5" s="144"/>
      <c r="M5" s="131"/>
      <c r="N5" s="145"/>
    </row>
    <row r="6" spans="1:14" ht="11.25">
      <c r="A6" s="94" t="s">
        <v>71</v>
      </c>
      <c r="B6" t="s">
        <v>73</v>
      </c>
      <c r="C6" s="94">
        <v>1</v>
      </c>
      <c r="D6" s="146">
        <v>0.03522367030644593</v>
      </c>
      <c r="E6" s="96">
        <v>1</v>
      </c>
      <c r="F6" s="146">
        <v>0.08912655971479501</v>
      </c>
      <c r="G6" s="111">
        <v>0</v>
      </c>
      <c r="H6" s="147">
        <v>0</v>
      </c>
      <c r="I6" s="96">
        <v>2</v>
      </c>
      <c r="J6" s="146">
        <v>0.07044734061289186</v>
      </c>
      <c r="K6" s="96">
        <v>1</v>
      </c>
      <c r="L6" s="146">
        <v>0.08944543828264759</v>
      </c>
      <c r="M6" s="111">
        <v>0</v>
      </c>
      <c r="N6" s="147">
        <v>0</v>
      </c>
    </row>
    <row r="7" spans="1:14" ht="11.25">
      <c r="A7" s="94"/>
      <c r="B7" t="s">
        <v>105</v>
      </c>
      <c r="C7" s="94">
        <v>276</v>
      </c>
      <c r="D7" s="146">
        <v>9.721733004579077</v>
      </c>
      <c r="E7" s="96">
        <v>119</v>
      </c>
      <c r="F7" s="146">
        <v>10.606060606060606</v>
      </c>
      <c r="G7" s="111">
        <v>40</v>
      </c>
      <c r="H7" s="147">
        <v>8.695652173913043</v>
      </c>
      <c r="I7" s="96">
        <v>390</v>
      </c>
      <c r="J7" s="146">
        <v>13.737231419513913</v>
      </c>
      <c r="K7" s="96">
        <v>158</v>
      </c>
      <c r="L7" s="146">
        <v>14.132379248658319</v>
      </c>
      <c r="M7" s="111">
        <v>57</v>
      </c>
      <c r="N7" s="147">
        <v>13.225058004640372</v>
      </c>
    </row>
    <row r="8" spans="1:14" ht="11.25">
      <c r="A8" s="94"/>
      <c r="B8" t="s">
        <v>106</v>
      </c>
      <c r="C8" s="94">
        <v>803</v>
      </c>
      <c r="D8" s="146">
        <v>28.284607256076082</v>
      </c>
      <c r="E8" s="96">
        <v>349</v>
      </c>
      <c r="F8" s="146">
        <v>31.105169340463455</v>
      </c>
      <c r="G8" s="111">
        <v>141</v>
      </c>
      <c r="H8" s="147">
        <v>30.65217391304348</v>
      </c>
      <c r="I8" s="96">
        <v>859</v>
      </c>
      <c r="J8" s="146">
        <v>30.25713279323706</v>
      </c>
      <c r="K8" s="96">
        <v>360</v>
      </c>
      <c r="L8" s="146">
        <v>32.200357781753134</v>
      </c>
      <c r="M8" s="111">
        <v>147</v>
      </c>
      <c r="N8" s="147">
        <v>34.106728538283065</v>
      </c>
    </row>
    <row r="9" spans="1:14" ht="11.25">
      <c r="A9" s="94"/>
      <c r="B9" t="s">
        <v>107</v>
      </c>
      <c r="C9" s="94">
        <v>782</v>
      </c>
      <c r="D9" s="146">
        <v>27.54491017964072</v>
      </c>
      <c r="E9" s="96">
        <v>296</v>
      </c>
      <c r="F9" s="146">
        <v>26.38146167557932</v>
      </c>
      <c r="G9" s="111">
        <v>148</v>
      </c>
      <c r="H9" s="147">
        <v>32.17391304347826</v>
      </c>
      <c r="I9" s="96">
        <v>826</v>
      </c>
      <c r="J9" s="146">
        <v>29.094751673124343</v>
      </c>
      <c r="K9" s="96">
        <v>312</v>
      </c>
      <c r="L9" s="146">
        <v>27.906976744186046</v>
      </c>
      <c r="M9" s="111">
        <v>133</v>
      </c>
      <c r="N9" s="147">
        <v>30.8584686774942</v>
      </c>
    </row>
    <row r="10" spans="1:14" ht="11.25">
      <c r="A10" s="94"/>
      <c r="B10" t="s">
        <v>108</v>
      </c>
      <c r="C10" s="94">
        <v>768</v>
      </c>
      <c r="D10" s="146">
        <v>27.051778795350472</v>
      </c>
      <c r="E10" s="96">
        <v>293</v>
      </c>
      <c r="F10" s="146">
        <v>26.11408199643494</v>
      </c>
      <c r="G10" s="111">
        <v>102</v>
      </c>
      <c r="H10" s="147">
        <v>22.17391304347826</v>
      </c>
      <c r="I10" s="96">
        <v>596</v>
      </c>
      <c r="J10" s="146">
        <v>20.993307502641777</v>
      </c>
      <c r="K10" s="96">
        <v>233</v>
      </c>
      <c r="L10" s="146">
        <v>20.840787119856888</v>
      </c>
      <c r="M10" s="111">
        <v>76</v>
      </c>
      <c r="N10" s="147">
        <v>17.633410672853827</v>
      </c>
    </row>
    <row r="11" spans="1:14" ht="11.25">
      <c r="A11" s="94"/>
      <c r="B11" t="s">
        <v>76</v>
      </c>
      <c r="C11" s="94">
        <v>134</v>
      </c>
      <c r="D11" s="146">
        <v>4.719971821063755</v>
      </c>
      <c r="E11" s="96">
        <v>53</v>
      </c>
      <c r="F11" s="146">
        <v>4.723707664884135</v>
      </c>
      <c r="G11" s="111">
        <v>16</v>
      </c>
      <c r="H11" s="147">
        <v>3.4782608695652173</v>
      </c>
      <c r="I11" s="96">
        <v>98</v>
      </c>
      <c r="J11" s="146">
        <v>3.451919690031701</v>
      </c>
      <c r="K11" s="96">
        <v>41</v>
      </c>
      <c r="L11" s="146">
        <v>3.667262969588551</v>
      </c>
      <c r="M11" s="111">
        <v>5</v>
      </c>
      <c r="N11" s="147">
        <v>1.160092807424594</v>
      </c>
    </row>
    <row r="12" spans="1:14" ht="11.25">
      <c r="A12" s="94"/>
      <c r="B12" t="s">
        <v>109</v>
      </c>
      <c r="C12" s="94">
        <v>75</v>
      </c>
      <c r="D12" s="146">
        <v>2.6417752729834447</v>
      </c>
      <c r="E12" s="96">
        <v>11</v>
      </c>
      <c r="F12" s="146">
        <v>0.9803921568627451</v>
      </c>
      <c r="G12" s="111">
        <v>13</v>
      </c>
      <c r="H12" s="147">
        <v>2.8260869565217392</v>
      </c>
      <c r="I12" s="96">
        <v>68</v>
      </c>
      <c r="J12" s="146">
        <v>2.3952095808383236</v>
      </c>
      <c r="K12" s="96">
        <v>13</v>
      </c>
      <c r="L12" s="146">
        <v>1.1627906976744187</v>
      </c>
      <c r="M12" s="111">
        <v>13</v>
      </c>
      <c r="N12" s="147">
        <v>3.0162412993039442</v>
      </c>
    </row>
    <row r="13" spans="1:14" ht="11.25">
      <c r="A13" s="94" t="s">
        <v>67</v>
      </c>
      <c r="B13" t="s">
        <v>73</v>
      </c>
      <c r="C13" s="94">
        <v>1</v>
      </c>
      <c r="D13" s="146">
        <v>0.05136106831022085</v>
      </c>
      <c r="E13" s="96">
        <v>1</v>
      </c>
      <c r="F13" s="146">
        <v>0.1251564455569462</v>
      </c>
      <c r="G13" s="111">
        <v>0</v>
      </c>
      <c r="H13" s="147">
        <v>0</v>
      </c>
      <c r="I13" s="96">
        <v>2</v>
      </c>
      <c r="J13" s="146">
        <v>0.10626992561105207</v>
      </c>
      <c r="K13" s="96">
        <v>1</v>
      </c>
      <c r="L13" s="146">
        <v>0.13020833333333331</v>
      </c>
      <c r="M13" s="111">
        <v>0</v>
      </c>
      <c r="N13" s="147">
        <v>0</v>
      </c>
    </row>
    <row r="14" spans="1:14" ht="11.25">
      <c r="A14" s="94"/>
      <c r="B14" t="s">
        <v>105</v>
      </c>
      <c r="C14" s="94">
        <v>257</v>
      </c>
      <c r="D14" s="146">
        <v>13.19979455572676</v>
      </c>
      <c r="E14" s="96">
        <v>114</v>
      </c>
      <c r="F14" s="146">
        <v>14.267834793491865</v>
      </c>
      <c r="G14" s="111">
        <v>39</v>
      </c>
      <c r="H14" s="147">
        <v>11.403508771929824</v>
      </c>
      <c r="I14" s="96">
        <v>354</v>
      </c>
      <c r="J14" s="146">
        <v>18.809776833156217</v>
      </c>
      <c r="K14" s="96">
        <v>145</v>
      </c>
      <c r="L14" s="146">
        <v>18.880208333333336</v>
      </c>
      <c r="M14" s="111">
        <v>53</v>
      </c>
      <c r="N14" s="147">
        <v>16.878980891719745</v>
      </c>
    </row>
    <row r="15" spans="1:14" ht="11.25">
      <c r="A15" s="94"/>
      <c r="B15" t="s">
        <v>106</v>
      </c>
      <c r="C15" s="94">
        <v>683</v>
      </c>
      <c r="D15" s="146">
        <v>35.079609655880844</v>
      </c>
      <c r="E15" s="96">
        <v>300</v>
      </c>
      <c r="F15" s="146">
        <v>37.546933667083856</v>
      </c>
      <c r="G15" s="111">
        <v>118</v>
      </c>
      <c r="H15" s="147">
        <v>34.50292397660819</v>
      </c>
      <c r="I15" s="96">
        <v>662</v>
      </c>
      <c r="J15" s="146">
        <v>35.17534537725824</v>
      </c>
      <c r="K15" s="96">
        <v>289</v>
      </c>
      <c r="L15" s="146">
        <v>37.63020833333333</v>
      </c>
      <c r="M15" s="111">
        <v>118</v>
      </c>
      <c r="N15" s="147">
        <v>37.57961783439491</v>
      </c>
    </row>
    <row r="16" spans="1:14" ht="11.25">
      <c r="A16" s="94"/>
      <c r="B16" t="s">
        <v>107</v>
      </c>
      <c r="C16" s="94">
        <v>544</v>
      </c>
      <c r="D16" s="146">
        <v>27.940421160760142</v>
      </c>
      <c r="E16" s="96">
        <v>199</v>
      </c>
      <c r="F16" s="146">
        <v>24.90613266583229</v>
      </c>
      <c r="G16" s="111">
        <v>118</v>
      </c>
      <c r="H16" s="147">
        <v>34.50292397660819</v>
      </c>
      <c r="I16" s="96">
        <v>524</v>
      </c>
      <c r="J16" s="146">
        <v>27.842720510095642</v>
      </c>
      <c r="K16" s="96">
        <v>194</v>
      </c>
      <c r="L16" s="146">
        <v>25.260416666666668</v>
      </c>
      <c r="M16" s="111">
        <v>93</v>
      </c>
      <c r="N16" s="147">
        <v>29.617834394904456</v>
      </c>
    </row>
    <row r="17" spans="1:14" ht="11.25">
      <c r="A17" s="94"/>
      <c r="B17" t="s">
        <v>108</v>
      </c>
      <c r="C17" s="94">
        <v>375</v>
      </c>
      <c r="D17" s="146">
        <v>19.26040061633282</v>
      </c>
      <c r="E17" s="96">
        <v>161</v>
      </c>
      <c r="F17" s="146">
        <v>20.150187734668336</v>
      </c>
      <c r="G17" s="111">
        <v>50</v>
      </c>
      <c r="H17" s="147">
        <v>14.619883040935672</v>
      </c>
      <c r="I17" s="96">
        <v>275</v>
      </c>
      <c r="J17" s="146">
        <v>14.61211477151966</v>
      </c>
      <c r="K17" s="96">
        <v>120</v>
      </c>
      <c r="L17" s="146">
        <v>15.625</v>
      </c>
      <c r="M17" s="111">
        <v>40</v>
      </c>
      <c r="N17" s="147">
        <v>12.738853503184714</v>
      </c>
    </row>
    <row r="18" spans="1:14" ht="11.25">
      <c r="A18" s="94"/>
      <c r="B18" t="s">
        <v>76</v>
      </c>
      <c r="C18" s="94">
        <v>42</v>
      </c>
      <c r="D18" s="146">
        <v>2.157164869029276</v>
      </c>
      <c r="E18" s="96">
        <v>16</v>
      </c>
      <c r="F18" s="146">
        <v>2.002503128911139</v>
      </c>
      <c r="G18" s="111">
        <v>6</v>
      </c>
      <c r="H18" s="147">
        <v>1.7543859649122806</v>
      </c>
      <c r="I18" s="96">
        <v>26</v>
      </c>
      <c r="J18" s="146">
        <v>1.381509032943677</v>
      </c>
      <c r="K18" s="96">
        <v>10</v>
      </c>
      <c r="L18" s="146">
        <v>1.3020833333333335</v>
      </c>
      <c r="M18" s="111">
        <v>1</v>
      </c>
      <c r="N18" s="147">
        <v>0.3184713375796179</v>
      </c>
    </row>
    <row r="19" spans="1:14" ht="11.25">
      <c r="A19" s="94"/>
      <c r="B19" t="s">
        <v>109</v>
      </c>
      <c r="C19" s="94">
        <v>45</v>
      </c>
      <c r="D19" s="146">
        <v>2.311248073959938</v>
      </c>
      <c r="E19" s="96">
        <v>8</v>
      </c>
      <c r="F19" s="146">
        <v>1.0012515644555695</v>
      </c>
      <c r="G19" s="111">
        <v>11</v>
      </c>
      <c r="H19" s="147">
        <v>3.216374269005848</v>
      </c>
      <c r="I19" s="96">
        <v>39</v>
      </c>
      <c r="J19" s="146">
        <v>2.0722635494155153</v>
      </c>
      <c r="K19" s="96">
        <v>9</v>
      </c>
      <c r="L19" s="146">
        <v>1.171875</v>
      </c>
      <c r="M19" s="111">
        <v>9</v>
      </c>
      <c r="N19" s="147">
        <v>2.8662420382165608</v>
      </c>
    </row>
    <row r="20" spans="1:14" ht="11.25">
      <c r="A20" s="94" t="s">
        <v>88</v>
      </c>
      <c r="B20" t="s">
        <v>73</v>
      </c>
      <c r="C20" s="94">
        <v>0</v>
      </c>
      <c r="D20" s="146">
        <v>0</v>
      </c>
      <c r="E20" s="96">
        <v>0</v>
      </c>
      <c r="F20" s="146">
        <v>0</v>
      </c>
      <c r="G20" s="111">
        <v>0</v>
      </c>
      <c r="H20" s="147">
        <v>0</v>
      </c>
      <c r="I20" s="96">
        <v>0</v>
      </c>
      <c r="J20" s="146">
        <v>0</v>
      </c>
      <c r="K20" s="96">
        <v>0</v>
      </c>
      <c r="L20" s="146">
        <v>0</v>
      </c>
      <c r="M20" s="111">
        <v>0</v>
      </c>
      <c r="N20" s="147">
        <v>0</v>
      </c>
    </row>
    <row r="21" spans="1:14" ht="11.25">
      <c r="A21" s="94"/>
      <c r="B21" t="s">
        <v>105</v>
      </c>
      <c r="C21" s="94">
        <v>13</v>
      </c>
      <c r="D21" s="146">
        <v>2.199661590524535</v>
      </c>
      <c r="E21" s="96">
        <v>5</v>
      </c>
      <c r="F21" s="146">
        <v>2.127659574468085</v>
      </c>
      <c r="G21" s="111">
        <v>1</v>
      </c>
      <c r="H21" s="147">
        <v>1.2048192771084338</v>
      </c>
      <c r="I21" s="96">
        <v>19</v>
      </c>
      <c r="J21" s="146">
        <v>3.177257525083612</v>
      </c>
      <c r="K21" s="96">
        <v>10</v>
      </c>
      <c r="L21" s="146">
        <v>4.132231404958678</v>
      </c>
      <c r="M21" s="111">
        <v>0</v>
      </c>
      <c r="N21" s="147">
        <v>0</v>
      </c>
    </row>
    <row r="22" spans="1:14" ht="11.25">
      <c r="A22" s="94"/>
      <c r="B22" t="s">
        <v>106</v>
      </c>
      <c r="C22" s="94">
        <v>86</v>
      </c>
      <c r="D22" s="146">
        <v>14.551607445008461</v>
      </c>
      <c r="E22" s="96">
        <v>43</v>
      </c>
      <c r="F22" s="146">
        <v>18.29787234042553</v>
      </c>
      <c r="G22" s="111">
        <v>19</v>
      </c>
      <c r="H22" s="147">
        <v>22.89156626506024</v>
      </c>
      <c r="I22" s="96">
        <v>131</v>
      </c>
      <c r="J22" s="146">
        <v>21.906354515050168</v>
      </c>
      <c r="K22" s="96">
        <v>54</v>
      </c>
      <c r="L22" s="146">
        <v>22.31404958677686</v>
      </c>
      <c r="M22" s="111">
        <v>23</v>
      </c>
      <c r="N22" s="147">
        <v>27.058823529411764</v>
      </c>
    </row>
    <row r="23" spans="1:14" ht="11.25">
      <c r="A23" s="94"/>
      <c r="B23" t="s">
        <v>107</v>
      </c>
      <c r="C23" s="94">
        <v>174</v>
      </c>
      <c r="D23" s="146">
        <v>29.441624365482234</v>
      </c>
      <c r="E23" s="96">
        <v>74</v>
      </c>
      <c r="F23" s="146">
        <v>31.48936170212766</v>
      </c>
      <c r="G23" s="111">
        <v>21</v>
      </c>
      <c r="H23" s="147">
        <v>25.301204819277107</v>
      </c>
      <c r="I23" s="96">
        <v>196</v>
      </c>
      <c r="J23" s="146">
        <v>32.77591973244147</v>
      </c>
      <c r="K23" s="96">
        <v>77</v>
      </c>
      <c r="L23" s="146">
        <v>31.818181818181817</v>
      </c>
      <c r="M23" s="111">
        <v>32</v>
      </c>
      <c r="N23" s="147">
        <v>37.64705882352941</v>
      </c>
    </row>
    <row r="24" spans="1:14" ht="11.25">
      <c r="A24" s="94"/>
      <c r="B24" t="s">
        <v>108</v>
      </c>
      <c r="C24" s="94">
        <v>256</v>
      </c>
      <c r="D24" s="146">
        <v>43.31641285956007</v>
      </c>
      <c r="E24" s="96">
        <v>94</v>
      </c>
      <c r="F24" s="146">
        <v>40</v>
      </c>
      <c r="G24" s="111">
        <v>36</v>
      </c>
      <c r="H24" s="147">
        <v>43.373493975903614</v>
      </c>
      <c r="I24" s="96">
        <v>199</v>
      </c>
      <c r="J24" s="146">
        <v>33.27759197324415</v>
      </c>
      <c r="K24" s="96">
        <v>76</v>
      </c>
      <c r="L24" s="146">
        <v>31.40495867768595</v>
      </c>
      <c r="M24" s="111">
        <v>26</v>
      </c>
      <c r="N24" s="147">
        <v>30.58823529411765</v>
      </c>
    </row>
    <row r="25" spans="1:14" ht="11.25">
      <c r="A25" s="94"/>
      <c r="B25" t="s">
        <v>76</v>
      </c>
      <c r="C25" s="94">
        <v>49</v>
      </c>
      <c r="D25" s="146">
        <v>8.29103214890017</v>
      </c>
      <c r="E25" s="96">
        <v>16</v>
      </c>
      <c r="F25" s="146">
        <v>6.808510638297872</v>
      </c>
      <c r="G25" s="111">
        <v>5</v>
      </c>
      <c r="H25" s="147">
        <v>6.024096385542169</v>
      </c>
      <c r="I25" s="96">
        <v>43</v>
      </c>
      <c r="J25" s="146">
        <v>7.190635451505016</v>
      </c>
      <c r="K25" s="96">
        <v>23</v>
      </c>
      <c r="L25" s="146">
        <v>9.50413223140496</v>
      </c>
      <c r="M25" s="111">
        <v>3</v>
      </c>
      <c r="N25" s="147">
        <v>3.5294117647058822</v>
      </c>
    </row>
    <row r="26" spans="1:14" ht="11.25">
      <c r="A26" s="94"/>
      <c r="B26" t="s">
        <v>109</v>
      </c>
      <c r="C26" s="94">
        <v>13</v>
      </c>
      <c r="D26" s="146">
        <v>2.199661590524535</v>
      </c>
      <c r="E26" s="96">
        <v>3</v>
      </c>
      <c r="F26" s="146">
        <v>1.276595744680851</v>
      </c>
      <c r="G26" s="111">
        <v>1</v>
      </c>
      <c r="H26" s="147">
        <v>1.2048192771084338</v>
      </c>
      <c r="I26" s="96">
        <v>10</v>
      </c>
      <c r="J26" s="146">
        <v>1.6722408026755853</v>
      </c>
      <c r="K26" s="96">
        <v>2</v>
      </c>
      <c r="L26" s="146">
        <v>0.8264462809917356</v>
      </c>
      <c r="M26" s="111">
        <v>1</v>
      </c>
      <c r="N26" s="147">
        <v>1.1764705882352942</v>
      </c>
    </row>
    <row r="27" spans="1:14" ht="11.25">
      <c r="A27" s="94" t="s">
        <v>89</v>
      </c>
      <c r="B27" t="s">
        <v>73</v>
      </c>
      <c r="C27" s="94">
        <v>0</v>
      </c>
      <c r="D27" s="146">
        <v>0</v>
      </c>
      <c r="E27" s="96">
        <v>0</v>
      </c>
      <c r="F27" s="146">
        <v>0</v>
      </c>
      <c r="G27" s="111">
        <v>0</v>
      </c>
      <c r="H27" s="147">
        <v>0</v>
      </c>
      <c r="I27" s="96">
        <v>0</v>
      </c>
      <c r="J27" s="146">
        <v>0</v>
      </c>
      <c r="K27" s="96">
        <v>0</v>
      </c>
      <c r="L27" s="146">
        <v>0</v>
      </c>
      <c r="M27" s="111">
        <v>0</v>
      </c>
      <c r="N27" s="147">
        <v>0</v>
      </c>
    </row>
    <row r="28" spans="1:14" ht="11.25">
      <c r="A28" s="94"/>
      <c r="B28" t="s">
        <v>105</v>
      </c>
      <c r="C28" s="94">
        <v>0</v>
      </c>
      <c r="D28" s="146">
        <v>0</v>
      </c>
      <c r="E28" s="96">
        <v>0</v>
      </c>
      <c r="F28" s="146">
        <v>0</v>
      </c>
      <c r="G28" s="111">
        <v>0</v>
      </c>
      <c r="H28" s="147">
        <v>0</v>
      </c>
      <c r="I28" s="96">
        <v>1</v>
      </c>
      <c r="J28" s="146">
        <v>0.5617977528089888</v>
      </c>
      <c r="K28" s="96">
        <v>0</v>
      </c>
      <c r="L28" s="146">
        <v>0</v>
      </c>
      <c r="M28" s="111">
        <v>0</v>
      </c>
      <c r="N28" s="147">
        <v>0</v>
      </c>
    </row>
    <row r="29" spans="1:14" ht="11.25">
      <c r="A29" s="94"/>
      <c r="B29" t="s">
        <v>106</v>
      </c>
      <c r="C29" s="94">
        <v>5</v>
      </c>
      <c r="D29" s="146">
        <v>2.923976608187134</v>
      </c>
      <c r="E29" s="96">
        <v>2</v>
      </c>
      <c r="F29" s="146">
        <v>2.666666666666667</v>
      </c>
      <c r="G29" s="111">
        <v>1</v>
      </c>
      <c r="H29" s="147">
        <v>3.7037037037037033</v>
      </c>
      <c r="I29" s="96">
        <v>12</v>
      </c>
      <c r="J29" s="146">
        <v>6.741573033707865</v>
      </c>
      <c r="K29" s="96">
        <v>8</v>
      </c>
      <c r="L29" s="146">
        <v>9.876543209876543</v>
      </c>
      <c r="M29" s="111">
        <v>1</v>
      </c>
      <c r="N29" s="147">
        <v>5.88235294117647</v>
      </c>
    </row>
    <row r="30" spans="1:14" ht="11.25">
      <c r="A30" s="94"/>
      <c r="B30" t="s">
        <v>107</v>
      </c>
      <c r="C30" s="94">
        <v>39</v>
      </c>
      <c r="D30" s="146">
        <v>22.807017543859647</v>
      </c>
      <c r="E30" s="96">
        <v>20</v>
      </c>
      <c r="F30" s="146">
        <v>26.666666666666668</v>
      </c>
      <c r="G30" s="111">
        <v>8</v>
      </c>
      <c r="H30" s="147">
        <v>29.629629629629626</v>
      </c>
      <c r="I30" s="96">
        <v>55</v>
      </c>
      <c r="J30" s="146">
        <v>30.89887640449438</v>
      </c>
      <c r="K30" s="96">
        <v>30</v>
      </c>
      <c r="L30" s="146">
        <v>37.03703703703704</v>
      </c>
      <c r="M30" s="111">
        <v>4</v>
      </c>
      <c r="N30" s="147">
        <v>23.52941176470588</v>
      </c>
    </row>
    <row r="31" spans="1:14" ht="11.25">
      <c r="A31" s="94"/>
      <c r="B31" t="s">
        <v>108</v>
      </c>
      <c r="C31" s="94">
        <v>91</v>
      </c>
      <c r="D31" s="146">
        <v>53.216374269005854</v>
      </c>
      <c r="E31" s="96">
        <v>34</v>
      </c>
      <c r="F31" s="146">
        <v>45.33333333333333</v>
      </c>
      <c r="G31" s="111">
        <v>13</v>
      </c>
      <c r="H31" s="147">
        <v>48.148148148148145</v>
      </c>
      <c r="I31" s="96">
        <v>83</v>
      </c>
      <c r="J31" s="146">
        <v>46.62921348314607</v>
      </c>
      <c r="K31" s="96">
        <v>34</v>
      </c>
      <c r="L31" s="146">
        <v>41.9753086419753</v>
      </c>
      <c r="M31" s="111">
        <v>10</v>
      </c>
      <c r="N31" s="147">
        <v>58.82352941176471</v>
      </c>
    </row>
    <row r="32" spans="1:14" ht="11.25">
      <c r="A32" s="94"/>
      <c r="B32" t="s">
        <v>76</v>
      </c>
      <c r="C32" s="94">
        <v>35</v>
      </c>
      <c r="D32" s="146">
        <v>20.46783625730994</v>
      </c>
      <c r="E32" s="96">
        <v>19</v>
      </c>
      <c r="F32" s="146">
        <v>25.333333333333336</v>
      </c>
      <c r="G32" s="111">
        <v>4</v>
      </c>
      <c r="H32" s="147">
        <v>14.814814814814813</v>
      </c>
      <c r="I32" s="96">
        <v>22</v>
      </c>
      <c r="J32" s="146">
        <v>12.359550561797752</v>
      </c>
      <c r="K32" s="96">
        <v>8</v>
      </c>
      <c r="L32" s="146">
        <v>9.876543209876543</v>
      </c>
      <c r="M32" s="111">
        <v>1</v>
      </c>
      <c r="N32" s="147">
        <v>5.88235294117647</v>
      </c>
    </row>
    <row r="33" spans="1:14" ht="11.25">
      <c r="A33" s="94"/>
      <c r="B33" t="s">
        <v>109</v>
      </c>
      <c r="C33" s="94">
        <v>1</v>
      </c>
      <c r="D33" s="146">
        <v>0.5847953216374269</v>
      </c>
      <c r="E33" s="96">
        <v>0</v>
      </c>
      <c r="F33" s="146">
        <v>0</v>
      </c>
      <c r="G33" s="111">
        <v>1</v>
      </c>
      <c r="H33" s="147">
        <v>3.7037037037037033</v>
      </c>
      <c r="I33" s="96">
        <v>5</v>
      </c>
      <c r="J33" s="146">
        <v>2.8089887640449436</v>
      </c>
      <c r="K33" s="96">
        <v>1</v>
      </c>
      <c r="L33" s="146">
        <v>1.2345679012345678</v>
      </c>
      <c r="M33" s="111">
        <v>1</v>
      </c>
      <c r="N33" s="147">
        <v>5.88235294117647</v>
      </c>
    </row>
    <row r="34" spans="1:14" ht="11.25">
      <c r="A34" s="94" t="s">
        <v>86</v>
      </c>
      <c r="B34" t="s">
        <v>73</v>
      </c>
      <c r="C34" s="94">
        <v>0</v>
      </c>
      <c r="D34" s="146">
        <v>0</v>
      </c>
      <c r="E34" s="96">
        <v>0</v>
      </c>
      <c r="F34" s="146">
        <v>0</v>
      </c>
      <c r="G34" s="111">
        <v>0</v>
      </c>
      <c r="H34" s="147">
        <v>0</v>
      </c>
      <c r="I34" s="96">
        <v>0</v>
      </c>
      <c r="J34" s="146">
        <v>0</v>
      </c>
      <c r="K34" s="96">
        <v>0</v>
      </c>
      <c r="L34" s="146">
        <v>0</v>
      </c>
      <c r="M34" s="111">
        <v>0</v>
      </c>
      <c r="N34" s="147">
        <v>0</v>
      </c>
    </row>
    <row r="35" spans="1:14" ht="11.25">
      <c r="A35" s="94"/>
      <c r="B35" t="s">
        <v>105</v>
      </c>
      <c r="C35" s="94">
        <v>6</v>
      </c>
      <c r="D35" s="146">
        <v>4.615384615384616</v>
      </c>
      <c r="E35" s="96">
        <v>0</v>
      </c>
      <c r="F35" s="146">
        <v>0</v>
      </c>
      <c r="G35" s="111">
        <v>0</v>
      </c>
      <c r="H35" s="147">
        <v>0</v>
      </c>
      <c r="I35" s="96">
        <v>16</v>
      </c>
      <c r="J35" s="146">
        <v>8.83977900552486</v>
      </c>
      <c r="K35" s="96">
        <v>3</v>
      </c>
      <c r="L35" s="146">
        <v>11.11111111111111</v>
      </c>
      <c r="M35" s="111">
        <v>4</v>
      </c>
      <c r="N35" s="147">
        <v>26.666666666666668</v>
      </c>
    </row>
    <row r="36" spans="1:14" ht="11.25">
      <c r="A36" s="94"/>
      <c r="B36" t="s">
        <v>106</v>
      </c>
      <c r="C36" s="94">
        <v>29</v>
      </c>
      <c r="D36" s="146">
        <v>22.30769230769231</v>
      </c>
      <c r="E36" s="96">
        <v>4</v>
      </c>
      <c r="F36" s="146">
        <v>30.76923076923077</v>
      </c>
      <c r="G36" s="111">
        <v>3</v>
      </c>
      <c r="H36" s="147">
        <v>37.5</v>
      </c>
      <c r="I36" s="96">
        <v>54</v>
      </c>
      <c r="J36" s="146">
        <v>29.83425414364641</v>
      </c>
      <c r="K36" s="96">
        <v>9</v>
      </c>
      <c r="L36" s="146">
        <v>33.33333333333333</v>
      </c>
      <c r="M36" s="111">
        <v>5</v>
      </c>
      <c r="N36" s="147">
        <v>33.33333333333333</v>
      </c>
    </row>
    <row r="37" spans="1:14" ht="11.25">
      <c r="A37" s="94"/>
      <c r="B37" t="s">
        <v>107</v>
      </c>
      <c r="C37" s="94">
        <v>25</v>
      </c>
      <c r="D37" s="146">
        <v>19.230769230769234</v>
      </c>
      <c r="E37" s="96">
        <v>3</v>
      </c>
      <c r="F37" s="146">
        <v>23.076923076923077</v>
      </c>
      <c r="G37" s="111">
        <v>1</v>
      </c>
      <c r="H37" s="147">
        <v>12.5</v>
      </c>
      <c r="I37" s="96">
        <v>51</v>
      </c>
      <c r="J37" s="146">
        <v>28.176795580110497</v>
      </c>
      <c r="K37" s="96">
        <v>11</v>
      </c>
      <c r="L37" s="146">
        <v>40.74074074074074</v>
      </c>
      <c r="M37" s="111">
        <v>4</v>
      </c>
      <c r="N37" s="147">
        <v>26.666666666666668</v>
      </c>
    </row>
    <row r="38" spans="1:14" ht="11.25">
      <c r="A38" s="94"/>
      <c r="B38" t="s">
        <v>108</v>
      </c>
      <c r="C38" s="94">
        <v>46</v>
      </c>
      <c r="D38" s="146">
        <v>35.38461538461539</v>
      </c>
      <c r="E38" s="96">
        <v>4</v>
      </c>
      <c r="F38" s="146">
        <v>30.76923076923077</v>
      </c>
      <c r="G38" s="111">
        <v>3</v>
      </c>
      <c r="H38" s="147">
        <v>37.5</v>
      </c>
      <c r="I38" s="96">
        <v>39</v>
      </c>
      <c r="J38" s="146">
        <v>21.54696132596685</v>
      </c>
      <c r="K38" s="96">
        <v>3</v>
      </c>
      <c r="L38" s="146">
        <v>11.11111111111111</v>
      </c>
      <c r="M38" s="111">
        <v>0</v>
      </c>
      <c r="N38" s="147">
        <v>0</v>
      </c>
    </row>
    <row r="39" spans="1:14" ht="11.25">
      <c r="A39" s="94"/>
      <c r="B39" t="s">
        <v>76</v>
      </c>
      <c r="C39" s="94">
        <v>8</v>
      </c>
      <c r="D39" s="146">
        <v>6.153846153846154</v>
      </c>
      <c r="E39" s="96">
        <v>2</v>
      </c>
      <c r="F39" s="146">
        <v>15.384615384615385</v>
      </c>
      <c r="G39" s="111">
        <v>1</v>
      </c>
      <c r="H39" s="147">
        <v>12.5</v>
      </c>
      <c r="I39" s="96">
        <v>7</v>
      </c>
      <c r="J39" s="146">
        <v>3.867403314917127</v>
      </c>
      <c r="K39" s="96">
        <v>0</v>
      </c>
      <c r="L39" s="146">
        <v>0</v>
      </c>
      <c r="M39" s="111">
        <v>0</v>
      </c>
      <c r="N39" s="147">
        <v>0</v>
      </c>
    </row>
    <row r="40" spans="1:14" ht="11.25">
      <c r="A40" s="95"/>
      <c r="B40" s="201" t="s">
        <v>109</v>
      </c>
      <c r="C40" s="95">
        <v>16</v>
      </c>
      <c r="D40" s="148">
        <v>12.307692307692308</v>
      </c>
      <c r="E40" s="97">
        <v>0</v>
      </c>
      <c r="F40" s="148">
        <v>0</v>
      </c>
      <c r="G40" s="114">
        <v>0</v>
      </c>
      <c r="H40" s="149">
        <v>0</v>
      </c>
      <c r="I40" s="95">
        <v>14</v>
      </c>
      <c r="J40" s="148">
        <v>7.734806629834254</v>
      </c>
      <c r="K40" s="114">
        <v>1</v>
      </c>
      <c r="L40" s="148">
        <v>3.7037037037037033</v>
      </c>
      <c r="M40" s="114">
        <v>2</v>
      </c>
      <c r="N40" s="149">
        <v>13.333333333333334</v>
      </c>
    </row>
    <row r="42" ht="11.25"/>
    <row r="43" ht="11.25"/>
    <row r="44" ht="11.25"/>
    <row r="45" ht="11.25"/>
  </sheetData>
  <sheetProtection/>
  <mergeCells count="11">
    <mergeCell ref="C2:H2"/>
    <mergeCell ref="A1:N1"/>
    <mergeCell ref="C3:D3"/>
    <mergeCell ref="I2:N2"/>
    <mergeCell ref="I3:J3"/>
    <mergeCell ref="K3:L3"/>
    <mergeCell ref="E3:F3"/>
    <mergeCell ref="G3:H3"/>
    <mergeCell ref="M3:N3"/>
    <mergeCell ref="A2:A4"/>
    <mergeCell ref="B2:B4"/>
  </mergeCells>
  <printOptions horizontalCentered="1"/>
  <pageMargins left="0.75" right="0.75" top="0.61" bottom="0.17" header="0.17" footer="0.17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L23"/>
  <sheetViews>
    <sheetView view="pageBreakPreview" zoomScale="110" zoomScaleNormal="75" zoomScaleSheetLayoutView="110" zoomScalePageLayoutView="0" workbookViewId="0" topLeftCell="A1">
      <selection activeCell="I15" sqref="I15"/>
    </sheetView>
  </sheetViews>
  <sheetFormatPr defaultColWidth="9.140625" defaultRowHeight="12"/>
  <cols>
    <col min="1" max="1" width="9.28125" style="2" customWidth="1"/>
    <col min="2" max="2" width="16.140625" style="2" customWidth="1"/>
    <col min="3" max="16384" width="9.28125" style="2" customWidth="1"/>
  </cols>
  <sheetData>
    <row r="1" spans="1:12" ht="39" customHeight="1">
      <c r="A1" s="314" t="s">
        <v>171</v>
      </c>
      <c r="B1" s="314"/>
      <c r="C1" s="314"/>
      <c r="D1" s="314"/>
      <c r="E1" s="314"/>
      <c r="F1" s="314"/>
      <c r="G1" s="314"/>
      <c r="H1" s="314"/>
      <c r="I1" s="314"/>
      <c r="K1" s="66"/>
      <c r="L1" s="66"/>
    </row>
    <row r="2" spans="1:12" ht="11.25">
      <c r="A2" s="54"/>
      <c r="B2" s="315" t="s">
        <v>25</v>
      </c>
      <c r="C2" s="327" t="s">
        <v>11</v>
      </c>
      <c r="D2" s="321"/>
      <c r="E2" s="320" t="s">
        <v>115</v>
      </c>
      <c r="F2" s="321"/>
      <c r="G2" s="293" t="s">
        <v>116</v>
      </c>
      <c r="H2" s="282"/>
      <c r="K2" s="122"/>
      <c r="L2" s="122"/>
    </row>
    <row r="3" spans="1:12" ht="11.25">
      <c r="A3" s="54"/>
      <c r="B3" s="328"/>
      <c r="C3" s="41" t="s">
        <v>26</v>
      </c>
      <c r="D3" s="42" t="s">
        <v>23</v>
      </c>
      <c r="E3" s="41" t="s">
        <v>26</v>
      </c>
      <c r="F3" s="42" t="s">
        <v>23</v>
      </c>
      <c r="G3" s="41" t="s">
        <v>26</v>
      </c>
      <c r="H3" s="150" t="s">
        <v>23</v>
      </c>
      <c r="K3" s="162"/>
      <c r="L3" s="162"/>
    </row>
    <row r="4" spans="1:12" ht="11.25">
      <c r="A4" s="54"/>
      <c r="B4" s="85"/>
      <c r="C4" s="85"/>
      <c r="D4" s="86"/>
      <c r="E4" s="85"/>
      <c r="F4" s="86"/>
      <c r="G4" s="85"/>
      <c r="H4" s="87"/>
      <c r="K4" s="80"/>
      <c r="L4" s="80"/>
    </row>
    <row r="5" spans="1:12" ht="11.25">
      <c r="A5" s="54"/>
      <c r="B5" s="60" t="s">
        <v>14</v>
      </c>
      <c r="C5" s="57"/>
      <c r="D5" s="58"/>
      <c r="E5" s="57"/>
      <c r="F5" s="58"/>
      <c r="G5" s="57"/>
      <c r="H5" s="59"/>
      <c r="K5" s="80"/>
      <c r="L5" s="80"/>
    </row>
    <row r="6" spans="1:12" ht="11.25">
      <c r="A6" s="54"/>
      <c r="B6" s="57" t="s">
        <v>27</v>
      </c>
      <c r="C6" s="153">
        <v>8.9637234770705</v>
      </c>
      <c r="D6" s="154">
        <v>11.857115534609452</v>
      </c>
      <c r="E6" s="153">
        <v>9.682409308692677</v>
      </c>
      <c r="F6" s="154">
        <v>12.423946804646453</v>
      </c>
      <c r="G6" s="153">
        <v>7.723477070499658</v>
      </c>
      <c r="H6" s="153">
        <v>9.87155974392332</v>
      </c>
      <c r="K6" s="163"/>
      <c r="L6" s="163"/>
    </row>
    <row r="7" spans="1:12" ht="11.25">
      <c r="A7" s="54"/>
      <c r="B7" s="57" t="s">
        <v>28</v>
      </c>
      <c r="C7" s="153">
        <v>9.47296372347707</v>
      </c>
      <c r="D7" s="154">
        <v>12.300408071161266</v>
      </c>
      <c r="E7" s="166">
        <v>10.507871321013006</v>
      </c>
      <c r="F7" s="154">
        <v>12.926919238626692</v>
      </c>
      <c r="G7" s="153">
        <v>8.068446269678303</v>
      </c>
      <c r="H7" s="153">
        <v>10.269743296023009</v>
      </c>
      <c r="K7" s="163"/>
      <c r="L7" s="163"/>
    </row>
    <row r="8" spans="1:12" ht="11.25">
      <c r="A8" s="54"/>
      <c r="B8" s="57" t="s">
        <v>29</v>
      </c>
      <c r="C8" s="153">
        <v>8.646132785763175</v>
      </c>
      <c r="D8" s="154">
        <v>11.29385914108707</v>
      </c>
      <c r="E8" s="166">
        <v>8.822724161533195</v>
      </c>
      <c r="F8" s="154">
        <v>11.352521689277335</v>
      </c>
      <c r="G8" s="153">
        <v>7.652292950034223</v>
      </c>
      <c r="H8" s="153">
        <v>9.17369297200463</v>
      </c>
      <c r="K8" s="163"/>
      <c r="L8" s="163"/>
    </row>
    <row r="9" spans="1:12" ht="11.25">
      <c r="A9" s="54"/>
      <c r="B9" s="57" t="s">
        <v>30</v>
      </c>
      <c r="C9" s="202">
        <v>6.563997262149213</v>
      </c>
      <c r="D9" s="154">
        <v>8.654249708096788</v>
      </c>
      <c r="E9" s="166">
        <v>8.303901437371664</v>
      </c>
      <c r="F9" s="154">
        <v>9.910107232489166</v>
      </c>
      <c r="G9" s="153">
        <v>5.138945927446954</v>
      </c>
      <c r="H9" s="153">
        <v>6.5338302025502575</v>
      </c>
      <c r="K9" s="163"/>
      <c r="L9" s="163"/>
    </row>
    <row r="10" spans="1:12" ht="11.25">
      <c r="A10" s="54"/>
      <c r="B10" s="57" t="s">
        <v>87</v>
      </c>
      <c r="C10" s="153">
        <v>8.177960301163587</v>
      </c>
      <c r="D10" s="154">
        <v>12.053866657763091</v>
      </c>
      <c r="E10" s="166">
        <v>16.744695414099933</v>
      </c>
      <c r="F10" s="154">
        <v>15.80203232769968</v>
      </c>
      <c r="G10" s="203">
        <v>7.014373716632443</v>
      </c>
      <c r="H10" s="153">
        <v>11.428815879534566</v>
      </c>
      <c r="K10" s="163"/>
      <c r="L10" s="163"/>
    </row>
    <row r="11" spans="1:12" ht="11.25">
      <c r="A11" s="54"/>
      <c r="B11" s="57"/>
      <c r="C11" s="155"/>
      <c r="D11" s="156"/>
      <c r="E11" s="155"/>
      <c r="F11" s="156"/>
      <c r="G11" s="155"/>
      <c r="H11" s="157"/>
      <c r="K11" s="164"/>
      <c r="L11" s="164"/>
    </row>
    <row r="12" spans="1:12" ht="11.25">
      <c r="A12" s="54"/>
      <c r="B12" s="60" t="s">
        <v>15</v>
      </c>
      <c r="C12" s="155"/>
      <c r="D12" s="156"/>
      <c r="E12" s="155"/>
      <c r="F12" s="156"/>
      <c r="G12" s="155"/>
      <c r="H12" s="157"/>
      <c r="K12" s="164"/>
      <c r="L12" s="164"/>
    </row>
    <row r="13" spans="1:12" ht="11.25">
      <c r="A13" s="54"/>
      <c r="B13" s="57" t="s">
        <v>27</v>
      </c>
      <c r="C13" s="153">
        <v>8.9637234770705</v>
      </c>
      <c r="D13" s="154">
        <v>11.857115534609452</v>
      </c>
      <c r="E13" s="153">
        <v>9.809719370294319</v>
      </c>
      <c r="F13" s="154">
        <v>12.345530619349097</v>
      </c>
      <c r="G13" s="153">
        <v>7.535934291581109</v>
      </c>
      <c r="H13" s="153">
        <v>9.77840925679027</v>
      </c>
      <c r="K13" s="163"/>
      <c r="L13" s="163"/>
    </row>
    <row r="14" spans="1:12" ht="11.25">
      <c r="A14" s="54"/>
      <c r="B14" s="57" t="s">
        <v>28</v>
      </c>
      <c r="C14" s="153">
        <v>9.496235455167692</v>
      </c>
      <c r="D14" s="154">
        <v>12.361695756331288</v>
      </c>
      <c r="E14" s="153">
        <v>10.635181382614647</v>
      </c>
      <c r="F14" s="154">
        <v>12.89627868439064</v>
      </c>
      <c r="G14" s="153">
        <v>8.114989733059549</v>
      </c>
      <c r="H14" s="153">
        <v>10.312216883856204</v>
      </c>
      <c r="K14" s="163"/>
      <c r="L14" s="163"/>
    </row>
    <row r="15" spans="1:12" ht="11.25">
      <c r="A15" s="54"/>
      <c r="B15" s="57" t="s">
        <v>29</v>
      </c>
      <c r="C15" s="153">
        <v>8.4435318275154</v>
      </c>
      <c r="D15" s="154">
        <v>11.351957193332964</v>
      </c>
      <c r="E15" s="153">
        <v>9.397672826830938</v>
      </c>
      <c r="F15" s="154">
        <v>12.14420488250057</v>
      </c>
      <c r="G15" s="153">
        <v>7.247091033538672</v>
      </c>
      <c r="H15" s="153">
        <v>9.51863908782825</v>
      </c>
      <c r="K15" s="163"/>
      <c r="L15" s="163"/>
    </row>
    <row r="16" spans="1:12" ht="11.25">
      <c r="A16" s="54"/>
      <c r="B16" s="57" t="s">
        <v>30</v>
      </c>
      <c r="C16" s="153">
        <v>6.680355920602327</v>
      </c>
      <c r="D16" s="154">
        <v>8.606269678302535</v>
      </c>
      <c r="E16" s="153">
        <v>6.420260095824777</v>
      </c>
      <c r="F16" s="154">
        <v>8.469456908425652</v>
      </c>
      <c r="G16" s="153">
        <v>4.751540041067762</v>
      </c>
      <c r="H16" s="153">
        <v>5.397672826830938</v>
      </c>
      <c r="K16" s="163"/>
      <c r="L16" s="163"/>
    </row>
    <row r="17" spans="1:12" ht="11.25">
      <c r="A17" s="54"/>
      <c r="B17" s="62" t="s">
        <v>87</v>
      </c>
      <c r="C17" s="158">
        <v>7.735797399041752</v>
      </c>
      <c r="D17" s="159">
        <v>11.458574089107497</v>
      </c>
      <c r="E17" s="158">
        <v>5.745379876796715</v>
      </c>
      <c r="F17" s="159">
        <v>10.180592849997366</v>
      </c>
      <c r="G17" s="158">
        <v>4.090349075975359</v>
      </c>
      <c r="H17" s="158">
        <v>4.874834588181611</v>
      </c>
      <c r="K17" s="163"/>
      <c r="L17" s="163"/>
    </row>
    <row r="18" spans="1:12" ht="11.25">
      <c r="A18" s="54"/>
      <c r="B18" s="54"/>
      <c r="C18" s="88"/>
      <c r="D18" s="88"/>
      <c r="E18" s="88"/>
      <c r="F18" s="88"/>
      <c r="G18" s="88"/>
      <c r="H18" s="151"/>
      <c r="I18" s="151"/>
      <c r="J18" s="151"/>
      <c r="K18" s="66"/>
      <c r="L18" s="66"/>
    </row>
    <row r="19" spans="1:7" ht="11.25">
      <c r="A19" s="54"/>
      <c r="B19" s="54"/>
      <c r="C19" s="54"/>
      <c r="D19" s="54"/>
      <c r="E19" s="54"/>
      <c r="F19" s="54"/>
      <c r="G19" s="54"/>
    </row>
    <row r="20" spans="1:7" ht="11.25">
      <c r="A20" s="54"/>
      <c r="B20" s="54"/>
      <c r="C20" s="54"/>
      <c r="D20" s="54"/>
      <c r="E20" s="54"/>
      <c r="F20" s="54"/>
      <c r="G20" s="54"/>
    </row>
    <row r="21" spans="1:7" ht="11.25">
      <c r="A21" s="54"/>
      <c r="B21" s="54"/>
      <c r="C21" s="54"/>
      <c r="D21" s="54"/>
      <c r="E21" s="54"/>
      <c r="F21" s="54"/>
      <c r="G21" s="54"/>
    </row>
    <row r="22" spans="1:7" ht="11.25">
      <c r="A22" s="54"/>
      <c r="B22" s="54"/>
      <c r="C22" s="54"/>
      <c r="D22" s="54"/>
      <c r="E22" s="54"/>
      <c r="F22" s="54"/>
      <c r="G22" s="54"/>
    </row>
    <row r="23" spans="1:7" ht="11.25">
      <c r="A23" s="54"/>
      <c r="B23" s="54"/>
      <c r="C23" s="54"/>
      <c r="D23" s="54"/>
      <c r="E23" s="54"/>
      <c r="F23" s="54"/>
      <c r="G23" s="54"/>
    </row>
    <row r="24" ht="11.25"/>
  </sheetData>
  <sheetProtection/>
  <mergeCells count="5">
    <mergeCell ref="A1:I1"/>
    <mergeCell ref="B2:B3"/>
    <mergeCell ref="C2:D2"/>
    <mergeCell ref="E2:F2"/>
    <mergeCell ref="G2:H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N51"/>
  <sheetViews>
    <sheetView view="pageBreakPreview" zoomScale="90" zoomScaleSheetLayoutView="90" zoomScalePageLayoutView="0" workbookViewId="0" topLeftCell="A10">
      <selection activeCell="Q12" sqref="Q12"/>
    </sheetView>
  </sheetViews>
  <sheetFormatPr defaultColWidth="9.140625" defaultRowHeight="12"/>
  <cols>
    <col min="1" max="1" width="15.421875" style="2" customWidth="1"/>
    <col min="2" max="2" width="10.00390625" style="2" customWidth="1"/>
    <col min="3" max="5" width="8.28125" style="2" customWidth="1"/>
    <col min="6" max="6" width="9.421875" style="2" customWidth="1"/>
    <col min="7" max="7" width="8.28125" style="2" customWidth="1"/>
    <col min="8" max="8" width="9.28125" style="2" customWidth="1"/>
    <col min="9" max="11" width="8.28125" style="2" customWidth="1"/>
    <col min="12" max="12" width="10.00390625" style="2" customWidth="1"/>
    <col min="13" max="13" width="8.28125" style="2" customWidth="1"/>
    <col min="14" max="14" width="10.28125" style="2" customWidth="1"/>
    <col min="15" max="16384" width="9.28125" style="2" customWidth="1"/>
  </cols>
  <sheetData>
    <row r="1" spans="1:14" ht="32.25" customHeight="1">
      <c r="A1" s="314" t="s">
        <v>172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1.25">
      <c r="A2" s="309" t="s">
        <v>65</v>
      </c>
      <c r="B2" s="302" t="s">
        <v>98</v>
      </c>
      <c r="C2" s="280" t="s">
        <v>90</v>
      </c>
      <c r="D2" s="281"/>
      <c r="E2" s="281"/>
      <c r="F2" s="281"/>
      <c r="G2" s="281"/>
      <c r="H2" s="282"/>
      <c r="I2" s="280" t="s">
        <v>91</v>
      </c>
      <c r="J2" s="281"/>
      <c r="K2" s="281"/>
      <c r="L2" s="281"/>
      <c r="M2" s="281"/>
      <c r="N2" s="282"/>
    </row>
    <row r="3" spans="1:14" ht="11.25">
      <c r="A3" s="309"/>
      <c r="B3" s="276"/>
      <c r="C3" s="280" t="s">
        <v>11</v>
      </c>
      <c r="D3" s="283"/>
      <c r="E3" s="281" t="s">
        <v>115</v>
      </c>
      <c r="F3" s="283"/>
      <c r="G3" s="293" t="s">
        <v>116</v>
      </c>
      <c r="H3" s="282"/>
      <c r="I3" s="280" t="s">
        <v>11</v>
      </c>
      <c r="J3" s="283"/>
      <c r="K3" s="281" t="s">
        <v>115</v>
      </c>
      <c r="L3" s="283"/>
      <c r="M3" s="293" t="s">
        <v>116</v>
      </c>
      <c r="N3" s="282"/>
    </row>
    <row r="4" spans="1:14" ht="11.25">
      <c r="A4" s="309"/>
      <c r="B4" s="278"/>
      <c r="C4" s="92" t="s">
        <v>7</v>
      </c>
      <c r="D4" s="93" t="s">
        <v>8</v>
      </c>
      <c r="E4" s="91" t="s">
        <v>7</v>
      </c>
      <c r="F4" s="93" t="s">
        <v>8</v>
      </c>
      <c r="G4" s="127" t="s">
        <v>7</v>
      </c>
      <c r="H4" s="92" t="s">
        <v>8</v>
      </c>
      <c r="I4" s="92" t="s">
        <v>7</v>
      </c>
      <c r="J4" s="93" t="s">
        <v>8</v>
      </c>
      <c r="K4" s="91" t="s">
        <v>7</v>
      </c>
      <c r="L4" s="90" t="s">
        <v>8</v>
      </c>
      <c r="M4" s="127" t="s">
        <v>7</v>
      </c>
      <c r="N4" s="92" t="s">
        <v>8</v>
      </c>
    </row>
    <row r="5" spans="1:14" ht="11.25">
      <c r="A5" s="128"/>
      <c r="B5" s="135"/>
      <c r="C5" s="129"/>
      <c r="D5" s="116"/>
      <c r="E5" s="132"/>
      <c r="F5" s="130"/>
      <c r="G5" s="131"/>
      <c r="H5" s="117"/>
      <c r="I5" s="129"/>
      <c r="J5" s="116"/>
      <c r="K5" s="96"/>
      <c r="L5" s="106"/>
      <c r="M5" s="131"/>
      <c r="N5" s="117"/>
    </row>
    <row r="6" spans="1:14" ht="11.25">
      <c r="A6" s="94" t="s">
        <v>71</v>
      </c>
      <c r="B6" s="94" t="s">
        <v>92</v>
      </c>
      <c r="C6" s="94">
        <v>63</v>
      </c>
      <c r="D6" s="146">
        <v>2.219091229306094</v>
      </c>
      <c r="E6" s="96">
        <v>21</v>
      </c>
      <c r="F6" s="146">
        <v>1.8716577540106951</v>
      </c>
      <c r="G6" s="111">
        <v>14</v>
      </c>
      <c r="H6" s="147">
        <v>3.0434782608695654</v>
      </c>
      <c r="I6" s="94">
        <v>63</v>
      </c>
      <c r="J6" s="146">
        <v>2.219091229306094</v>
      </c>
      <c r="K6" s="96">
        <v>21</v>
      </c>
      <c r="L6" s="146">
        <v>1.8783542039355994</v>
      </c>
      <c r="M6" s="111">
        <v>15</v>
      </c>
      <c r="N6" s="147">
        <v>3.480278422273782</v>
      </c>
    </row>
    <row r="7" spans="1:14" ht="11.25">
      <c r="A7" s="94"/>
      <c r="B7" s="133" t="s">
        <v>93</v>
      </c>
      <c r="C7" s="94">
        <v>711</v>
      </c>
      <c r="D7" s="146">
        <v>25.04402958788306</v>
      </c>
      <c r="E7" s="96">
        <v>260</v>
      </c>
      <c r="F7" s="146">
        <v>23.1729055258467</v>
      </c>
      <c r="G7" s="111">
        <v>127</v>
      </c>
      <c r="H7" s="147">
        <v>27.608695652173914</v>
      </c>
      <c r="I7" s="94">
        <v>711</v>
      </c>
      <c r="J7" s="146">
        <v>25.04402958788306</v>
      </c>
      <c r="K7" s="96">
        <v>264</v>
      </c>
      <c r="L7" s="146">
        <v>23.613595706618963</v>
      </c>
      <c r="M7" s="111">
        <v>109</v>
      </c>
      <c r="N7" s="147">
        <v>25.290023201856147</v>
      </c>
    </row>
    <row r="8" spans="1:14" ht="11.25">
      <c r="A8" s="94"/>
      <c r="B8" s="133" t="s">
        <v>94</v>
      </c>
      <c r="C8" s="94">
        <v>734</v>
      </c>
      <c r="D8" s="146">
        <v>25.854174004931313</v>
      </c>
      <c r="E8" s="96">
        <v>282</v>
      </c>
      <c r="F8" s="146">
        <v>25.13368983957219</v>
      </c>
      <c r="G8" s="111">
        <v>138</v>
      </c>
      <c r="H8" s="147">
        <v>30</v>
      </c>
      <c r="I8" s="94">
        <v>734</v>
      </c>
      <c r="J8" s="146">
        <v>25.854174004931313</v>
      </c>
      <c r="K8" s="96">
        <v>277</v>
      </c>
      <c r="L8" s="146">
        <v>24.776386404293383</v>
      </c>
      <c r="M8" s="111">
        <v>143</v>
      </c>
      <c r="N8" s="147">
        <v>33.17865429234338</v>
      </c>
    </row>
    <row r="9" spans="1:14" ht="11.25">
      <c r="A9" s="94"/>
      <c r="B9" s="133" t="s">
        <v>95</v>
      </c>
      <c r="C9" s="94">
        <v>445</v>
      </c>
      <c r="D9" s="146">
        <v>15.674533286368439</v>
      </c>
      <c r="E9" s="96">
        <v>196</v>
      </c>
      <c r="F9" s="146">
        <v>17.46880570409982</v>
      </c>
      <c r="G9" s="111">
        <v>76</v>
      </c>
      <c r="H9" s="147">
        <v>16.52173913043478</v>
      </c>
      <c r="I9" s="94">
        <v>445</v>
      </c>
      <c r="J9" s="146">
        <v>15.674533286368439</v>
      </c>
      <c r="K9" s="96">
        <v>201</v>
      </c>
      <c r="L9" s="146">
        <v>17.978533094812164</v>
      </c>
      <c r="M9" s="111">
        <v>66</v>
      </c>
      <c r="N9" s="147">
        <v>15.31322505800464</v>
      </c>
    </row>
    <row r="10" spans="1:14" ht="11.25">
      <c r="A10" s="94"/>
      <c r="B10" s="133" t="s">
        <v>96</v>
      </c>
      <c r="C10" s="94">
        <v>316</v>
      </c>
      <c r="D10" s="146">
        <v>11.130679816836915</v>
      </c>
      <c r="E10" s="96">
        <v>112</v>
      </c>
      <c r="F10" s="146">
        <v>9.982174688057041</v>
      </c>
      <c r="G10" s="111">
        <v>53</v>
      </c>
      <c r="H10" s="147">
        <v>11.521739130434783</v>
      </c>
      <c r="I10" s="94">
        <v>316</v>
      </c>
      <c r="J10" s="146">
        <v>11.130679816836915</v>
      </c>
      <c r="K10" s="96">
        <v>112</v>
      </c>
      <c r="L10" s="146">
        <v>10.01788908765653</v>
      </c>
      <c r="M10" s="111">
        <v>49</v>
      </c>
      <c r="N10" s="147">
        <v>11.36890951276102</v>
      </c>
    </row>
    <row r="11" spans="1:14" ht="11.25">
      <c r="A11" s="94"/>
      <c r="B11" s="133" t="s">
        <v>74</v>
      </c>
      <c r="C11" s="94">
        <v>239</v>
      </c>
      <c r="D11" s="146">
        <v>8.418457203240576</v>
      </c>
      <c r="E11" s="96">
        <v>111</v>
      </c>
      <c r="F11" s="146">
        <v>9.893048128342247</v>
      </c>
      <c r="G11" s="111">
        <v>24</v>
      </c>
      <c r="H11" s="147">
        <v>5.217391304347826</v>
      </c>
      <c r="I11" s="94">
        <v>239</v>
      </c>
      <c r="J11" s="146">
        <v>8.418457203240576</v>
      </c>
      <c r="K11" s="96">
        <v>109</v>
      </c>
      <c r="L11" s="146">
        <v>9.749552772808586</v>
      </c>
      <c r="M11" s="111">
        <v>21</v>
      </c>
      <c r="N11" s="147">
        <v>4.872389791183294</v>
      </c>
    </row>
    <row r="12" spans="1:14" ht="11.25">
      <c r="A12" s="94"/>
      <c r="B12" s="133" t="s">
        <v>75</v>
      </c>
      <c r="C12" s="94">
        <v>126</v>
      </c>
      <c r="D12" s="146">
        <v>4.438182458612188</v>
      </c>
      <c r="E12" s="96">
        <v>52</v>
      </c>
      <c r="F12" s="146">
        <v>4.634581105169341</v>
      </c>
      <c r="G12" s="111">
        <v>9</v>
      </c>
      <c r="H12" s="147">
        <v>1.956521739130435</v>
      </c>
      <c r="I12" s="94">
        <v>126</v>
      </c>
      <c r="J12" s="146">
        <v>4.438182458612188</v>
      </c>
      <c r="K12" s="96">
        <v>50</v>
      </c>
      <c r="L12" s="146">
        <v>4.47227191413238</v>
      </c>
      <c r="M12" s="111">
        <v>8</v>
      </c>
      <c r="N12" s="147">
        <v>1.8561484918793503</v>
      </c>
    </row>
    <row r="13" spans="1:14" ht="11.25">
      <c r="A13" s="94"/>
      <c r="B13" s="94" t="s">
        <v>97</v>
      </c>
      <c r="C13" s="94">
        <v>161</v>
      </c>
      <c r="D13" s="146">
        <v>5.671010919337795</v>
      </c>
      <c r="E13" s="96">
        <v>74</v>
      </c>
      <c r="F13" s="146">
        <v>6.59536541889483</v>
      </c>
      <c r="G13" s="111">
        <v>12</v>
      </c>
      <c r="H13" s="147">
        <v>2.608695652173913</v>
      </c>
      <c r="I13" s="94">
        <v>161</v>
      </c>
      <c r="J13" s="146">
        <v>5.671010919337795</v>
      </c>
      <c r="K13" s="96">
        <v>73</v>
      </c>
      <c r="L13" s="146">
        <v>6.529516994633274</v>
      </c>
      <c r="M13" s="111">
        <v>11</v>
      </c>
      <c r="N13" s="147">
        <v>2.5522041763341066</v>
      </c>
    </row>
    <row r="14" spans="1:14" ht="11.25">
      <c r="A14" s="94"/>
      <c r="B14" s="94" t="s">
        <v>86</v>
      </c>
      <c r="C14" s="94">
        <v>44</v>
      </c>
      <c r="D14" s="146">
        <v>1.549841493483621</v>
      </c>
      <c r="E14" s="96">
        <v>14</v>
      </c>
      <c r="F14" s="146">
        <v>1.2477718360071302</v>
      </c>
      <c r="G14" s="111">
        <v>7</v>
      </c>
      <c r="H14" s="147">
        <v>1.5217391304347827</v>
      </c>
      <c r="I14" s="94">
        <v>44</v>
      </c>
      <c r="J14" s="146">
        <v>1.549841493483621</v>
      </c>
      <c r="K14" s="96">
        <v>11</v>
      </c>
      <c r="L14" s="146">
        <v>0.9838998211091234</v>
      </c>
      <c r="M14" s="111">
        <v>9</v>
      </c>
      <c r="N14" s="147">
        <v>2.088167053364269</v>
      </c>
    </row>
    <row r="15" spans="1:14" ht="11.25">
      <c r="A15" s="94" t="s">
        <v>67</v>
      </c>
      <c r="B15" s="94" t="s">
        <v>92</v>
      </c>
      <c r="C15" s="94">
        <v>33</v>
      </c>
      <c r="D15" s="146">
        <v>1.694915254237288</v>
      </c>
      <c r="E15" s="96">
        <v>12</v>
      </c>
      <c r="F15" s="146">
        <v>1.5018773466833542</v>
      </c>
      <c r="G15" s="111">
        <v>8</v>
      </c>
      <c r="H15" s="147">
        <v>2.3391812865497075</v>
      </c>
      <c r="I15" s="94">
        <v>30</v>
      </c>
      <c r="J15" s="146">
        <v>1.5940488841657812</v>
      </c>
      <c r="K15" s="96">
        <v>9</v>
      </c>
      <c r="L15" s="146">
        <v>1.171875</v>
      </c>
      <c r="M15" s="111">
        <v>10</v>
      </c>
      <c r="N15" s="147">
        <v>3.1847133757961785</v>
      </c>
    </row>
    <row r="16" spans="1:14" ht="11.25">
      <c r="A16" s="94"/>
      <c r="B16" s="133" t="s">
        <v>93</v>
      </c>
      <c r="C16" s="94">
        <v>488</v>
      </c>
      <c r="D16" s="146">
        <v>25.064201335387775</v>
      </c>
      <c r="E16" s="96">
        <v>188</v>
      </c>
      <c r="F16" s="146">
        <v>23.52941176470588</v>
      </c>
      <c r="G16" s="111">
        <v>92</v>
      </c>
      <c r="H16" s="147">
        <v>26.900584795321635</v>
      </c>
      <c r="I16" s="94">
        <v>470</v>
      </c>
      <c r="J16" s="146">
        <v>24.97343251859724</v>
      </c>
      <c r="K16" s="96">
        <v>181</v>
      </c>
      <c r="L16" s="146">
        <v>23.567708333333336</v>
      </c>
      <c r="M16" s="111">
        <v>75</v>
      </c>
      <c r="N16" s="147">
        <v>23.88535031847134</v>
      </c>
    </row>
    <row r="17" spans="1:14" ht="11.25">
      <c r="A17" s="94"/>
      <c r="B17" s="133" t="s">
        <v>94</v>
      </c>
      <c r="C17" s="94">
        <v>476</v>
      </c>
      <c r="D17" s="146">
        <v>24.447868515665125</v>
      </c>
      <c r="E17" s="96">
        <v>178</v>
      </c>
      <c r="F17" s="146">
        <v>22.27784730913642</v>
      </c>
      <c r="G17" s="111">
        <v>97</v>
      </c>
      <c r="H17" s="147">
        <v>28.362573099415204</v>
      </c>
      <c r="I17" s="94">
        <v>459</v>
      </c>
      <c r="J17" s="146">
        <v>24.388947927736453</v>
      </c>
      <c r="K17" s="96">
        <v>174</v>
      </c>
      <c r="L17" s="146">
        <v>22.65625</v>
      </c>
      <c r="M17" s="111">
        <v>96</v>
      </c>
      <c r="N17" s="147">
        <v>30.573248407643312</v>
      </c>
    </row>
    <row r="18" spans="1:14" ht="11.25">
      <c r="A18" s="94"/>
      <c r="B18" s="133" t="s">
        <v>95</v>
      </c>
      <c r="C18" s="94">
        <v>303</v>
      </c>
      <c r="D18" s="146">
        <v>15.562403697996919</v>
      </c>
      <c r="E18" s="96">
        <v>141</v>
      </c>
      <c r="F18" s="146">
        <v>17.647058823529413</v>
      </c>
      <c r="G18" s="111">
        <v>59</v>
      </c>
      <c r="H18" s="147">
        <v>17.251461988304094</v>
      </c>
      <c r="I18" s="94">
        <v>294</v>
      </c>
      <c r="J18" s="146">
        <v>15.621679064824653</v>
      </c>
      <c r="K18" s="96">
        <v>140</v>
      </c>
      <c r="L18" s="146">
        <v>18.229166666666664</v>
      </c>
      <c r="M18" s="111">
        <v>55</v>
      </c>
      <c r="N18" s="147">
        <v>17.51592356687898</v>
      </c>
    </row>
    <row r="19" spans="1:14" ht="11.25">
      <c r="A19" s="94"/>
      <c r="B19" s="133" t="s">
        <v>96</v>
      </c>
      <c r="C19" s="94">
        <v>224</v>
      </c>
      <c r="D19" s="146">
        <v>11.50487930148947</v>
      </c>
      <c r="E19" s="96">
        <v>83</v>
      </c>
      <c r="F19" s="146">
        <v>10.387984981226534</v>
      </c>
      <c r="G19" s="111">
        <v>44</v>
      </c>
      <c r="H19" s="147">
        <v>12.865497076023392</v>
      </c>
      <c r="I19" s="94">
        <v>224</v>
      </c>
      <c r="J19" s="146">
        <v>11.902231668437832</v>
      </c>
      <c r="K19" s="96">
        <v>83</v>
      </c>
      <c r="L19" s="146">
        <v>10.807291666666668</v>
      </c>
      <c r="M19" s="111">
        <v>40</v>
      </c>
      <c r="N19" s="147">
        <v>12.738853503184714</v>
      </c>
    </row>
    <row r="20" spans="1:14" ht="11.25">
      <c r="A20" s="94"/>
      <c r="B20" s="133" t="s">
        <v>74</v>
      </c>
      <c r="C20" s="94">
        <v>173</v>
      </c>
      <c r="D20" s="146">
        <v>8.885464817668208</v>
      </c>
      <c r="E20" s="96">
        <v>83</v>
      </c>
      <c r="F20" s="146">
        <v>10.387984981226534</v>
      </c>
      <c r="G20" s="111">
        <v>20</v>
      </c>
      <c r="H20" s="147">
        <v>5.847953216374268</v>
      </c>
      <c r="I20" s="94">
        <v>172</v>
      </c>
      <c r="J20" s="146">
        <v>9.139213602550477</v>
      </c>
      <c r="K20" s="96">
        <v>81</v>
      </c>
      <c r="L20" s="146">
        <v>10.546875</v>
      </c>
      <c r="M20" s="111">
        <v>19</v>
      </c>
      <c r="N20" s="147">
        <v>6.050955414012739</v>
      </c>
    </row>
    <row r="21" spans="1:14" ht="11.25">
      <c r="A21" s="94"/>
      <c r="B21" s="133" t="s">
        <v>75</v>
      </c>
      <c r="C21" s="94">
        <v>92</v>
      </c>
      <c r="D21" s="146">
        <v>4.725218284540318</v>
      </c>
      <c r="E21" s="96">
        <v>42</v>
      </c>
      <c r="F21" s="146">
        <v>5.256570713391739</v>
      </c>
      <c r="G21" s="111">
        <v>7</v>
      </c>
      <c r="H21" s="147">
        <v>2.046783625730994</v>
      </c>
      <c r="I21" s="94">
        <v>85</v>
      </c>
      <c r="J21" s="146">
        <v>4.5164718384697125</v>
      </c>
      <c r="K21" s="96">
        <v>36</v>
      </c>
      <c r="L21" s="146">
        <v>4.6875</v>
      </c>
      <c r="M21" s="111">
        <v>6</v>
      </c>
      <c r="N21" s="147">
        <v>1.910828025477707</v>
      </c>
    </row>
    <row r="22" spans="1:14" ht="11.25">
      <c r="A22" s="107"/>
      <c r="B22" s="94" t="s">
        <v>97</v>
      </c>
      <c r="C22" s="94">
        <v>128</v>
      </c>
      <c r="D22" s="146">
        <v>6.574216743708269</v>
      </c>
      <c r="E22" s="96">
        <v>59</v>
      </c>
      <c r="F22" s="146">
        <v>7.3842302878598245</v>
      </c>
      <c r="G22" s="111">
        <v>10</v>
      </c>
      <c r="H22" s="147">
        <v>2.923976608187134</v>
      </c>
      <c r="I22" s="94">
        <v>122</v>
      </c>
      <c r="J22" s="146">
        <v>6.482465462274177</v>
      </c>
      <c r="K22" s="96">
        <v>56</v>
      </c>
      <c r="L22" s="146">
        <v>7.291666666666667</v>
      </c>
      <c r="M22" s="111">
        <v>8</v>
      </c>
      <c r="N22" s="147">
        <v>2.547770700636943</v>
      </c>
    </row>
    <row r="23" spans="1:14" ht="11.25">
      <c r="A23" s="107"/>
      <c r="B23" s="94" t="s">
        <v>86</v>
      </c>
      <c r="C23" s="94">
        <v>30</v>
      </c>
      <c r="D23" s="146">
        <v>1.5408320493066257</v>
      </c>
      <c r="E23" s="96">
        <v>13</v>
      </c>
      <c r="F23" s="146">
        <v>1.6270337922403004</v>
      </c>
      <c r="G23" s="111">
        <v>5</v>
      </c>
      <c r="H23" s="147">
        <v>1.461988304093567</v>
      </c>
      <c r="I23" s="94">
        <v>26</v>
      </c>
      <c r="J23" s="146">
        <v>1.381509032943677</v>
      </c>
      <c r="K23" s="96">
        <v>8</v>
      </c>
      <c r="L23" s="146">
        <v>1.0416666666666665</v>
      </c>
      <c r="M23" s="111">
        <v>5</v>
      </c>
      <c r="N23" s="147">
        <v>1.5923566878980893</v>
      </c>
    </row>
    <row r="24" spans="1:14" ht="11.25">
      <c r="A24" s="94" t="s">
        <v>88</v>
      </c>
      <c r="B24" s="94" t="s">
        <v>92</v>
      </c>
      <c r="C24" s="94">
        <v>15</v>
      </c>
      <c r="D24" s="146">
        <v>2.5380710659898478</v>
      </c>
      <c r="E24" s="96">
        <v>5</v>
      </c>
      <c r="F24" s="146">
        <v>2.127659574468085</v>
      </c>
      <c r="G24" s="111">
        <v>3</v>
      </c>
      <c r="H24" s="147">
        <v>3.614457831325301</v>
      </c>
      <c r="I24" s="94">
        <v>16</v>
      </c>
      <c r="J24" s="146">
        <v>2.6755852842809364</v>
      </c>
      <c r="K24" s="96">
        <v>8</v>
      </c>
      <c r="L24" s="146">
        <v>3.3057851239669422</v>
      </c>
      <c r="M24" s="111">
        <v>2</v>
      </c>
      <c r="N24" s="147">
        <v>2.3529411764705883</v>
      </c>
    </row>
    <row r="25" spans="1:14" ht="11.25">
      <c r="A25" s="94"/>
      <c r="B25" s="133" t="s">
        <v>93</v>
      </c>
      <c r="C25" s="94">
        <v>144</v>
      </c>
      <c r="D25" s="146">
        <v>24.36548223350254</v>
      </c>
      <c r="E25" s="96">
        <v>55</v>
      </c>
      <c r="F25" s="146">
        <v>23.404255319148938</v>
      </c>
      <c r="G25" s="111">
        <v>24</v>
      </c>
      <c r="H25" s="147">
        <v>28.915662650602407</v>
      </c>
      <c r="I25" s="94">
        <v>141</v>
      </c>
      <c r="J25" s="146">
        <v>23.578595317725753</v>
      </c>
      <c r="K25" s="96">
        <v>47</v>
      </c>
      <c r="L25" s="146">
        <v>19.421487603305785</v>
      </c>
      <c r="M25" s="111">
        <v>21</v>
      </c>
      <c r="N25" s="147">
        <v>24.705882352941178</v>
      </c>
    </row>
    <row r="26" spans="1:14" ht="11.25">
      <c r="A26" s="94"/>
      <c r="B26" s="133" t="s">
        <v>94</v>
      </c>
      <c r="C26" s="94">
        <v>171</v>
      </c>
      <c r="D26" s="146">
        <v>28.934010152284262</v>
      </c>
      <c r="E26" s="96">
        <v>76</v>
      </c>
      <c r="F26" s="146">
        <v>32.340425531914896</v>
      </c>
      <c r="G26" s="111">
        <v>28</v>
      </c>
      <c r="H26" s="147">
        <v>33.734939759036145</v>
      </c>
      <c r="I26" s="94">
        <v>176</v>
      </c>
      <c r="J26" s="146">
        <v>29.431438127090303</v>
      </c>
      <c r="K26" s="96">
        <v>71</v>
      </c>
      <c r="L26" s="146">
        <v>29.338842975206614</v>
      </c>
      <c r="M26" s="111">
        <v>34</v>
      </c>
      <c r="N26" s="147">
        <v>40</v>
      </c>
    </row>
    <row r="27" spans="1:14" ht="11.25">
      <c r="A27" s="94"/>
      <c r="B27" s="133" t="s">
        <v>95</v>
      </c>
      <c r="C27" s="94">
        <v>96</v>
      </c>
      <c r="D27" s="146">
        <v>16.243654822335024</v>
      </c>
      <c r="E27" s="96">
        <v>40</v>
      </c>
      <c r="F27" s="146">
        <v>17.02127659574468</v>
      </c>
      <c r="G27" s="111">
        <v>12</v>
      </c>
      <c r="H27" s="147">
        <v>14.457831325301203</v>
      </c>
      <c r="I27" s="94">
        <v>100</v>
      </c>
      <c r="J27" s="146">
        <v>16.722408026755854</v>
      </c>
      <c r="K27" s="96">
        <v>46</v>
      </c>
      <c r="L27" s="146">
        <v>19.00826446280992</v>
      </c>
      <c r="M27" s="111">
        <v>10</v>
      </c>
      <c r="N27" s="147">
        <v>11.76470588235294</v>
      </c>
    </row>
    <row r="28" spans="1:14" ht="11.25">
      <c r="A28" s="94"/>
      <c r="B28" s="133" t="s">
        <v>96</v>
      </c>
      <c r="C28" s="94">
        <v>66</v>
      </c>
      <c r="D28" s="146">
        <v>11.16751269035533</v>
      </c>
      <c r="E28" s="96">
        <v>19</v>
      </c>
      <c r="F28" s="146">
        <v>8.085106382978724</v>
      </c>
      <c r="G28" s="111">
        <v>8</v>
      </c>
      <c r="H28" s="147">
        <v>9.63855421686747</v>
      </c>
      <c r="I28" s="94">
        <v>53</v>
      </c>
      <c r="J28" s="146">
        <v>8.862876254180602</v>
      </c>
      <c r="K28" s="96">
        <v>17</v>
      </c>
      <c r="L28" s="146">
        <v>7.024793388429752</v>
      </c>
      <c r="M28" s="111">
        <v>8</v>
      </c>
      <c r="N28" s="147">
        <v>9.411764705882353</v>
      </c>
    </row>
    <row r="29" spans="1:14" ht="11.25">
      <c r="A29" s="94"/>
      <c r="B29" s="133" t="s">
        <v>74</v>
      </c>
      <c r="C29" s="94">
        <v>44</v>
      </c>
      <c r="D29" s="146">
        <v>7.4450084602368864</v>
      </c>
      <c r="E29" s="96">
        <v>19</v>
      </c>
      <c r="F29" s="146">
        <v>8.085106382978724</v>
      </c>
      <c r="G29" s="111">
        <v>3</v>
      </c>
      <c r="H29" s="147">
        <v>3.614457831325301</v>
      </c>
      <c r="I29" s="94">
        <v>52</v>
      </c>
      <c r="J29" s="146">
        <v>8.695652173913043</v>
      </c>
      <c r="K29" s="96">
        <v>25</v>
      </c>
      <c r="L29" s="146">
        <v>10.330578512396695</v>
      </c>
      <c r="M29" s="111">
        <v>2</v>
      </c>
      <c r="N29" s="147">
        <v>2.3529411764705883</v>
      </c>
    </row>
    <row r="30" spans="1:14" ht="11.25">
      <c r="A30" s="94"/>
      <c r="B30" s="133" t="s">
        <v>75</v>
      </c>
      <c r="C30" s="94">
        <v>24</v>
      </c>
      <c r="D30" s="146">
        <v>4.060913705583756</v>
      </c>
      <c r="E30" s="96">
        <v>7</v>
      </c>
      <c r="F30" s="146">
        <v>2.9787234042553195</v>
      </c>
      <c r="G30" s="111">
        <v>2</v>
      </c>
      <c r="H30" s="147">
        <v>2.4096385542168677</v>
      </c>
      <c r="I30" s="94">
        <v>26</v>
      </c>
      <c r="J30" s="146">
        <v>4.3478260869565215</v>
      </c>
      <c r="K30" s="96">
        <v>12</v>
      </c>
      <c r="L30" s="146">
        <v>4.958677685950414</v>
      </c>
      <c r="M30" s="111">
        <v>2</v>
      </c>
      <c r="N30" s="147">
        <v>2.3529411764705883</v>
      </c>
    </row>
    <row r="31" spans="1:14" ht="11.25">
      <c r="A31" s="107"/>
      <c r="B31" s="94" t="s">
        <v>97</v>
      </c>
      <c r="C31" s="94">
        <v>25</v>
      </c>
      <c r="D31" s="146">
        <v>4.230118443316413</v>
      </c>
      <c r="E31" s="96">
        <v>13</v>
      </c>
      <c r="F31" s="146">
        <v>5.531914893617021</v>
      </c>
      <c r="G31" s="111">
        <v>1</v>
      </c>
      <c r="H31" s="147">
        <v>1.2048192771084338</v>
      </c>
      <c r="I31" s="94">
        <v>28</v>
      </c>
      <c r="J31" s="146">
        <v>4.682274247491638</v>
      </c>
      <c r="K31" s="96">
        <v>14</v>
      </c>
      <c r="L31" s="146">
        <v>5.785123966942149</v>
      </c>
      <c r="M31" s="111">
        <v>3</v>
      </c>
      <c r="N31" s="147">
        <v>3.5294117647058822</v>
      </c>
    </row>
    <row r="32" spans="1:14" ht="11.25">
      <c r="A32" s="94"/>
      <c r="B32" s="94" t="s">
        <v>86</v>
      </c>
      <c r="C32" s="94">
        <v>6</v>
      </c>
      <c r="D32" s="146">
        <v>1.015228426395939</v>
      </c>
      <c r="E32" s="96">
        <v>1</v>
      </c>
      <c r="F32" s="146">
        <v>0.425531914893617</v>
      </c>
      <c r="G32" s="111">
        <v>2</v>
      </c>
      <c r="H32" s="147">
        <v>2.4096385542168677</v>
      </c>
      <c r="I32" s="94">
        <v>6</v>
      </c>
      <c r="J32" s="146">
        <v>1.0033444816053512</v>
      </c>
      <c r="K32" s="96">
        <v>2</v>
      </c>
      <c r="L32" s="146">
        <v>0.8264462809917356</v>
      </c>
      <c r="M32" s="111">
        <v>3</v>
      </c>
      <c r="N32" s="147">
        <v>3.5294117647058822</v>
      </c>
    </row>
    <row r="33" spans="1:14" ht="11.25">
      <c r="A33" s="94" t="s">
        <v>99</v>
      </c>
      <c r="B33" s="94" t="s">
        <v>92</v>
      </c>
      <c r="C33" s="94">
        <v>11</v>
      </c>
      <c r="D33" s="146">
        <v>6.432748538011696</v>
      </c>
      <c r="E33" s="96">
        <v>4</v>
      </c>
      <c r="F33" s="146">
        <v>5.333333333333334</v>
      </c>
      <c r="G33" s="111">
        <v>3</v>
      </c>
      <c r="H33" s="147">
        <v>11.11111111111111</v>
      </c>
      <c r="I33" s="94">
        <v>10</v>
      </c>
      <c r="J33" s="146">
        <v>5.617977528089887</v>
      </c>
      <c r="K33" s="96">
        <v>3</v>
      </c>
      <c r="L33" s="146">
        <v>3.7037037037037033</v>
      </c>
      <c r="M33" s="111">
        <v>1</v>
      </c>
      <c r="N33" s="147">
        <v>5.88235294117647</v>
      </c>
    </row>
    <row r="34" spans="1:14" ht="11.25">
      <c r="A34" s="94" t="s">
        <v>100</v>
      </c>
      <c r="B34" s="133" t="s">
        <v>93</v>
      </c>
      <c r="C34" s="94">
        <v>48</v>
      </c>
      <c r="D34" s="146">
        <v>28.07017543859649</v>
      </c>
      <c r="E34" s="96">
        <v>14</v>
      </c>
      <c r="F34" s="146">
        <v>18.666666666666668</v>
      </c>
      <c r="G34" s="111">
        <v>9</v>
      </c>
      <c r="H34" s="147">
        <v>33.33333333333333</v>
      </c>
      <c r="I34" s="94">
        <v>50</v>
      </c>
      <c r="J34" s="146">
        <v>28.08988764044944</v>
      </c>
      <c r="K34" s="96">
        <v>26</v>
      </c>
      <c r="L34" s="146">
        <v>32.098765432098766</v>
      </c>
      <c r="M34" s="111">
        <v>7</v>
      </c>
      <c r="N34" s="147">
        <v>41.17647058823529</v>
      </c>
    </row>
    <row r="35" spans="1:14" ht="11.25">
      <c r="A35" s="94"/>
      <c r="B35" s="133" t="s">
        <v>94</v>
      </c>
      <c r="C35" s="94">
        <v>55</v>
      </c>
      <c r="D35" s="146">
        <v>32.16374269005848</v>
      </c>
      <c r="E35" s="96">
        <v>26</v>
      </c>
      <c r="F35" s="146">
        <v>34.66666666666667</v>
      </c>
      <c r="G35" s="111">
        <v>9</v>
      </c>
      <c r="H35" s="147">
        <v>33.33333333333333</v>
      </c>
      <c r="I35" s="94">
        <v>60</v>
      </c>
      <c r="J35" s="146">
        <v>33.70786516853933</v>
      </c>
      <c r="K35" s="96">
        <v>27</v>
      </c>
      <c r="L35" s="146">
        <v>33.33333333333333</v>
      </c>
      <c r="M35" s="111">
        <v>7</v>
      </c>
      <c r="N35" s="147">
        <v>41.17647058823529</v>
      </c>
    </row>
    <row r="36" spans="1:14" ht="11.25">
      <c r="A36" s="94"/>
      <c r="B36" s="133" t="s">
        <v>95</v>
      </c>
      <c r="C36" s="94">
        <v>29</v>
      </c>
      <c r="D36" s="146">
        <v>16.95906432748538</v>
      </c>
      <c r="E36" s="96">
        <v>14</v>
      </c>
      <c r="F36" s="146">
        <v>18.666666666666668</v>
      </c>
      <c r="G36" s="111">
        <v>5</v>
      </c>
      <c r="H36" s="147">
        <v>18.51851851851852</v>
      </c>
      <c r="I36" s="94">
        <v>26</v>
      </c>
      <c r="J36" s="146">
        <v>14.606741573033707</v>
      </c>
      <c r="K36" s="96">
        <v>13</v>
      </c>
      <c r="L36" s="146">
        <v>16.049382716049383</v>
      </c>
      <c r="M36" s="111">
        <v>0</v>
      </c>
      <c r="N36" s="147">
        <v>0</v>
      </c>
    </row>
    <row r="37" spans="1:14" ht="11.25">
      <c r="A37" s="94"/>
      <c r="B37" s="133" t="s">
        <v>96</v>
      </c>
      <c r="C37" s="94">
        <v>11</v>
      </c>
      <c r="D37" s="146">
        <v>6.432748538011696</v>
      </c>
      <c r="E37" s="96">
        <v>8</v>
      </c>
      <c r="F37" s="146">
        <v>10.666666666666668</v>
      </c>
      <c r="G37" s="111">
        <v>0</v>
      </c>
      <c r="H37" s="147">
        <v>0</v>
      </c>
      <c r="I37" s="94">
        <v>16</v>
      </c>
      <c r="J37" s="146">
        <v>8.98876404494382</v>
      </c>
      <c r="K37" s="96">
        <v>9</v>
      </c>
      <c r="L37" s="146">
        <v>11.11111111111111</v>
      </c>
      <c r="M37" s="111">
        <v>1</v>
      </c>
      <c r="N37" s="147">
        <v>5.88235294117647</v>
      </c>
    </row>
    <row r="38" spans="1:14" ht="11.25">
      <c r="A38" s="94"/>
      <c r="B38" s="133" t="s">
        <v>74</v>
      </c>
      <c r="C38" s="94">
        <v>12</v>
      </c>
      <c r="D38" s="146">
        <v>7.017543859649122</v>
      </c>
      <c r="E38" s="96">
        <v>7</v>
      </c>
      <c r="F38" s="146">
        <v>9.333333333333334</v>
      </c>
      <c r="G38" s="111">
        <v>1</v>
      </c>
      <c r="H38" s="147">
        <v>3.7037037037037033</v>
      </c>
      <c r="I38" s="94">
        <v>8</v>
      </c>
      <c r="J38" s="146">
        <v>4.49438202247191</v>
      </c>
      <c r="K38" s="96">
        <v>1</v>
      </c>
      <c r="L38" s="146">
        <v>1.2345679012345678</v>
      </c>
      <c r="M38" s="111">
        <v>0</v>
      </c>
      <c r="N38" s="147">
        <v>0</v>
      </c>
    </row>
    <row r="39" spans="1:14" ht="11.25">
      <c r="A39" s="107"/>
      <c r="B39" s="133" t="s">
        <v>75</v>
      </c>
      <c r="C39" s="94">
        <v>2</v>
      </c>
      <c r="D39" s="146">
        <v>1.1695906432748537</v>
      </c>
      <c r="E39" s="96">
        <v>1</v>
      </c>
      <c r="F39" s="146">
        <v>1.3333333333333335</v>
      </c>
      <c r="G39" s="111">
        <v>0</v>
      </c>
      <c r="H39" s="147">
        <v>0</v>
      </c>
      <c r="I39" s="94">
        <v>2</v>
      </c>
      <c r="J39" s="146">
        <v>1.1235955056179776</v>
      </c>
      <c r="K39" s="96">
        <v>0</v>
      </c>
      <c r="L39" s="146">
        <v>0</v>
      </c>
      <c r="M39" s="111">
        <v>0</v>
      </c>
      <c r="N39" s="147">
        <v>0</v>
      </c>
    </row>
    <row r="40" spans="1:14" ht="11.25">
      <c r="A40" s="94"/>
      <c r="B40" s="94" t="s">
        <v>97</v>
      </c>
      <c r="C40" s="94">
        <v>2</v>
      </c>
      <c r="D40" s="146">
        <v>1.1695906432748537</v>
      </c>
      <c r="E40" s="96">
        <v>1</v>
      </c>
      <c r="F40" s="146">
        <v>1.3333333333333335</v>
      </c>
      <c r="G40" s="111">
        <v>0</v>
      </c>
      <c r="H40" s="147">
        <v>0</v>
      </c>
      <c r="I40" s="94">
        <v>3</v>
      </c>
      <c r="J40" s="146">
        <v>1.6853932584269662</v>
      </c>
      <c r="K40" s="96">
        <v>2</v>
      </c>
      <c r="L40" s="146">
        <v>2.4691358024691357</v>
      </c>
      <c r="M40" s="111">
        <v>0</v>
      </c>
      <c r="N40" s="147">
        <v>0</v>
      </c>
    </row>
    <row r="41" spans="1:14" ht="11.25">
      <c r="A41" s="94"/>
      <c r="B41" s="94" t="s">
        <v>86</v>
      </c>
      <c r="C41" s="94">
        <v>1</v>
      </c>
      <c r="D41" s="146">
        <v>0.5847953216374269</v>
      </c>
      <c r="E41" s="96">
        <v>0</v>
      </c>
      <c r="F41" s="146">
        <v>0</v>
      </c>
      <c r="G41" s="111">
        <v>0</v>
      </c>
      <c r="H41" s="147">
        <v>0</v>
      </c>
      <c r="I41" s="94">
        <v>3</v>
      </c>
      <c r="J41" s="146">
        <v>1.6853932584269662</v>
      </c>
      <c r="K41" s="96">
        <v>0</v>
      </c>
      <c r="L41" s="146">
        <v>0</v>
      </c>
      <c r="M41" s="111">
        <v>1</v>
      </c>
      <c r="N41" s="147">
        <v>5.88235294117647</v>
      </c>
    </row>
    <row r="42" spans="1:14" ht="11.25">
      <c r="A42" s="94" t="s">
        <v>86</v>
      </c>
      <c r="B42" s="94" t="s">
        <v>92</v>
      </c>
      <c r="C42" s="94">
        <v>4</v>
      </c>
      <c r="D42" s="146">
        <v>3.076923076923077</v>
      </c>
      <c r="E42" s="96">
        <v>0</v>
      </c>
      <c r="F42" s="146">
        <v>0</v>
      </c>
      <c r="G42" s="111">
        <v>0</v>
      </c>
      <c r="H42" s="147">
        <v>0</v>
      </c>
      <c r="I42" s="94">
        <v>7</v>
      </c>
      <c r="J42" s="146">
        <v>3.932584269662921</v>
      </c>
      <c r="K42" s="96">
        <v>1</v>
      </c>
      <c r="L42" s="146">
        <v>3.7037037037037033</v>
      </c>
      <c r="M42" s="111">
        <v>2</v>
      </c>
      <c r="N42" s="147">
        <v>13.333333333333334</v>
      </c>
    </row>
    <row r="43" spans="1:14" ht="11.25">
      <c r="A43" s="94"/>
      <c r="B43" s="133" t="s">
        <v>93</v>
      </c>
      <c r="C43" s="94">
        <v>31</v>
      </c>
      <c r="D43" s="146">
        <v>23.846153846153847</v>
      </c>
      <c r="E43" s="96">
        <v>3</v>
      </c>
      <c r="F43" s="146">
        <v>23.076923076923077</v>
      </c>
      <c r="G43" s="111">
        <v>2</v>
      </c>
      <c r="H43" s="147">
        <v>25</v>
      </c>
      <c r="I43" s="94">
        <v>50</v>
      </c>
      <c r="J43" s="146">
        <v>28.08988764044944</v>
      </c>
      <c r="K43" s="96">
        <v>10</v>
      </c>
      <c r="L43" s="146">
        <v>37.03703703703704</v>
      </c>
      <c r="M43" s="111">
        <v>6</v>
      </c>
      <c r="N43" s="147">
        <v>40</v>
      </c>
    </row>
    <row r="44" spans="1:14" ht="11.25">
      <c r="A44" s="94"/>
      <c r="B44" s="133" t="s">
        <v>94</v>
      </c>
      <c r="C44" s="94">
        <v>32</v>
      </c>
      <c r="D44" s="146">
        <v>24.615384615384617</v>
      </c>
      <c r="E44" s="96">
        <v>2</v>
      </c>
      <c r="F44" s="146">
        <v>15.384615384615385</v>
      </c>
      <c r="G44" s="111">
        <v>4</v>
      </c>
      <c r="H44" s="147">
        <v>50</v>
      </c>
      <c r="I44" s="94">
        <v>39</v>
      </c>
      <c r="J44" s="146">
        <v>21.910112359550563</v>
      </c>
      <c r="K44" s="96">
        <v>5</v>
      </c>
      <c r="L44" s="146">
        <v>18.51851851851852</v>
      </c>
      <c r="M44" s="111">
        <v>6</v>
      </c>
      <c r="N44" s="147">
        <v>40</v>
      </c>
    </row>
    <row r="45" spans="1:14" ht="11.25">
      <c r="A45" s="94"/>
      <c r="B45" s="133" t="s">
        <v>95</v>
      </c>
      <c r="C45" s="94">
        <v>17</v>
      </c>
      <c r="D45" s="146">
        <v>13.076923076923078</v>
      </c>
      <c r="E45" s="96">
        <v>1</v>
      </c>
      <c r="F45" s="146">
        <v>7.6923076923076925</v>
      </c>
      <c r="G45" s="111">
        <v>0</v>
      </c>
      <c r="H45" s="147">
        <v>0</v>
      </c>
      <c r="I45" s="94">
        <v>25</v>
      </c>
      <c r="J45" s="146">
        <v>14.04494382022472</v>
      </c>
      <c r="K45" s="96">
        <v>2</v>
      </c>
      <c r="L45" s="146">
        <v>7.4074074074074066</v>
      </c>
      <c r="M45" s="111">
        <v>1</v>
      </c>
      <c r="N45" s="147">
        <v>6.666666666666667</v>
      </c>
    </row>
    <row r="46" spans="1:14" ht="11.25">
      <c r="A46" s="94"/>
      <c r="B46" s="133" t="s">
        <v>96</v>
      </c>
      <c r="C46" s="94">
        <v>15</v>
      </c>
      <c r="D46" s="146">
        <v>11.538461538461538</v>
      </c>
      <c r="E46" s="96">
        <v>2</v>
      </c>
      <c r="F46" s="146">
        <v>15.384615384615385</v>
      </c>
      <c r="G46" s="111">
        <v>1</v>
      </c>
      <c r="H46" s="147">
        <v>12.5</v>
      </c>
      <c r="I46" s="94">
        <v>23</v>
      </c>
      <c r="J46" s="146">
        <v>12.921348314606742</v>
      </c>
      <c r="K46" s="96">
        <v>3</v>
      </c>
      <c r="L46" s="146">
        <v>11.11111111111111</v>
      </c>
      <c r="M46" s="111">
        <v>0</v>
      </c>
      <c r="N46" s="147">
        <v>0</v>
      </c>
    </row>
    <row r="47" spans="1:14" ht="11.25">
      <c r="A47" s="107"/>
      <c r="B47" s="133" t="s">
        <v>74</v>
      </c>
      <c r="C47" s="94">
        <v>10</v>
      </c>
      <c r="D47" s="146">
        <v>7.6923076923076925</v>
      </c>
      <c r="E47" s="96">
        <v>2</v>
      </c>
      <c r="F47" s="146">
        <v>15.384615384615385</v>
      </c>
      <c r="G47" s="111">
        <v>0</v>
      </c>
      <c r="H47" s="147">
        <v>0</v>
      </c>
      <c r="I47" s="94">
        <v>7</v>
      </c>
      <c r="J47" s="146">
        <v>3.932584269662921</v>
      </c>
      <c r="K47" s="96">
        <v>2</v>
      </c>
      <c r="L47" s="146">
        <v>7.4074074074074066</v>
      </c>
      <c r="M47" s="111">
        <v>0</v>
      </c>
      <c r="N47" s="147">
        <v>0</v>
      </c>
    </row>
    <row r="48" spans="1:14" ht="11.25">
      <c r="A48" s="107"/>
      <c r="B48" s="133" t="s">
        <v>75</v>
      </c>
      <c r="C48" s="94">
        <v>8</v>
      </c>
      <c r="D48" s="146">
        <v>6.153846153846154</v>
      </c>
      <c r="E48" s="96">
        <v>2</v>
      </c>
      <c r="F48" s="146">
        <v>15.384615384615385</v>
      </c>
      <c r="G48" s="111">
        <v>0</v>
      </c>
      <c r="H48" s="147">
        <v>0</v>
      </c>
      <c r="I48" s="94">
        <v>13</v>
      </c>
      <c r="J48" s="146">
        <v>7.303370786516854</v>
      </c>
      <c r="K48" s="96">
        <v>2</v>
      </c>
      <c r="L48" s="146">
        <v>7.4074074074074066</v>
      </c>
      <c r="M48" s="111">
        <v>0</v>
      </c>
      <c r="N48" s="147">
        <v>0</v>
      </c>
    </row>
    <row r="49" spans="1:14" ht="11.25">
      <c r="A49" s="107"/>
      <c r="B49" s="94" t="s">
        <v>97</v>
      </c>
      <c r="C49" s="94">
        <v>6</v>
      </c>
      <c r="D49" s="146">
        <v>4.615384615384616</v>
      </c>
      <c r="E49" s="96">
        <v>1</v>
      </c>
      <c r="F49" s="146">
        <v>7.6923076923076925</v>
      </c>
      <c r="G49" s="111">
        <v>1</v>
      </c>
      <c r="H49" s="147">
        <v>12.5</v>
      </c>
      <c r="I49" s="94">
        <v>8</v>
      </c>
      <c r="J49" s="146">
        <v>4.49438202247191</v>
      </c>
      <c r="K49" s="96">
        <v>1</v>
      </c>
      <c r="L49" s="146">
        <v>3.7037037037037033</v>
      </c>
      <c r="M49" s="111">
        <v>0</v>
      </c>
      <c r="N49" s="147">
        <v>0</v>
      </c>
    </row>
    <row r="50" spans="1:14" ht="11.25">
      <c r="A50" s="152"/>
      <c r="B50" s="95" t="s">
        <v>86</v>
      </c>
      <c r="C50" s="95">
        <v>7</v>
      </c>
      <c r="D50" s="148">
        <v>5.384615384615385</v>
      </c>
      <c r="E50" s="97">
        <v>0</v>
      </c>
      <c r="F50" s="148">
        <v>0</v>
      </c>
      <c r="G50" s="114">
        <v>0</v>
      </c>
      <c r="H50" s="149">
        <v>0</v>
      </c>
      <c r="I50" s="95">
        <v>9</v>
      </c>
      <c r="J50" s="148">
        <v>5.056179775280898</v>
      </c>
      <c r="K50" s="114">
        <v>1</v>
      </c>
      <c r="L50" s="148">
        <v>3.7037037037037033</v>
      </c>
      <c r="M50" s="114">
        <v>0</v>
      </c>
      <c r="N50" s="149">
        <v>0</v>
      </c>
    </row>
    <row r="51" spans="2:4" ht="11.25">
      <c r="B51" s="119"/>
      <c r="C51" s="66"/>
      <c r="D51" s="66"/>
    </row>
    <row r="52" ht="11.25"/>
    <row r="53" ht="11.25"/>
    <row r="54" ht="11.25"/>
    <row r="55" ht="11.25"/>
    <row r="56" ht="11.25"/>
    <row r="57" ht="11.25"/>
    <row r="58" ht="11.25"/>
  </sheetData>
  <sheetProtection/>
  <mergeCells count="11">
    <mergeCell ref="I3:J3"/>
    <mergeCell ref="A1:N1"/>
    <mergeCell ref="K3:L3"/>
    <mergeCell ref="I2:N2"/>
    <mergeCell ref="E3:F3"/>
    <mergeCell ref="G3:H3"/>
    <mergeCell ref="M3:N3"/>
    <mergeCell ref="A2:A4"/>
    <mergeCell ref="B2:B4"/>
    <mergeCell ref="C2:H2"/>
    <mergeCell ref="C3:D3"/>
  </mergeCells>
  <printOptions horizontalCentered="1"/>
  <pageMargins left="0.25" right="0.17" top="0.5" bottom="0.43" header="0.46" footer="0.5"/>
  <pageSetup horizontalDpi="600" verticalDpi="600" orientation="portrait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tabColor indexed="21"/>
  </sheetPr>
  <dimension ref="A1:G26"/>
  <sheetViews>
    <sheetView zoomScale="75" zoomScaleNormal="75" zoomScalePageLayoutView="0" workbookViewId="0" topLeftCell="A1">
      <selection activeCell="I31" sqref="I31"/>
    </sheetView>
  </sheetViews>
  <sheetFormatPr defaultColWidth="10.7109375" defaultRowHeight="12"/>
  <cols>
    <col min="1" max="1" width="19.421875" style="54" customWidth="1"/>
    <col min="2" max="2" width="21.00390625" style="54" customWidth="1"/>
    <col min="3" max="6" width="7.8515625" style="54" customWidth="1"/>
    <col min="7" max="7" width="19.421875" style="54" customWidth="1"/>
    <col min="8" max="16384" width="10.7109375" style="54" customWidth="1"/>
  </cols>
  <sheetData>
    <row r="1" spans="1:7" ht="10.5" customHeight="1">
      <c r="A1" s="329" t="e">
        <f>Index!A18&amp;" "&amp;Index!#REF!&amp;"-"&amp;Index!#REF!</f>
        <v>#REF!</v>
      </c>
      <c r="B1" s="329"/>
      <c r="C1" s="329"/>
      <c r="D1" s="329"/>
      <c r="E1" s="329"/>
      <c r="F1" s="329"/>
      <c r="G1" s="329"/>
    </row>
    <row r="2" spans="1:7" ht="10.5" customHeight="1">
      <c r="A2" s="329" t="s">
        <v>55</v>
      </c>
      <c r="B2" s="329"/>
      <c r="C2" s="329"/>
      <c r="D2" s="329"/>
      <c r="E2" s="329"/>
      <c r="F2" s="329"/>
      <c r="G2" s="329"/>
    </row>
    <row r="3" spans="1:7" ht="10.5" customHeight="1">
      <c r="A3" s="329" t="s">
        <v>52</v>
      </c>
      <c r="B3" s="329"/>
      <c r="C3" s="329"/>
      <c r="D3" s="329"/>
      <c r="E3" s="329"/>
      <c r="F3" s="329"/>
      <c r="G3" s="329"/>
    </row>
    <row r="4" spans="2:6" ht="9.75" customHeight="1">
      <c r="B4" s="53"/>
      <c r="C4" s="53"/>
      <c r="D4" s="53"/>
      <c r="E4" s="53"/>
      <c r="F4" s="53"/>
    </row>
    <row r="5" spans="1:7" ht="10.5" customHeight="1">
      <c r="A5" s="329" t="str">
        <f>"DELAWARE, "&amp;'[1]YEAR'!$A$1</f>
        <v>DELAWARE, 2019</v>
      </c>
      <c r="B5" s="329"/>
      <c r="C5" s="329"/>
      <c r="D5" s="329"/>
      <c r="E5" s="329"/>
      <c r="F5" s="329"/>
      <c r="G5" s="329"/>
    </row>
    <row r="6" ht="9.75" customHeight="1"/>
    <row r="7" spans="2:6" ht="12" customHeight="1">
      <c r="B7" s="55" t="s">
        <v>24</v>
      </c>
      <c r="C7" s="38" t="s">
        <v>14</v>
      </c>
      <c r="D7" s="39"/>
      <c r="E7" s="38" t="s">
        <v>15</v>
      </c>
      <c r="F7" s="40"/>
    </row>
    <row r="8" spans="2:6" ht="12" customHeight="1">
      <c r="B8" s="56" t="s">
        <v>25</v>
      </c>
      <c r="C8" s="41" t="s">
        <v>23</v>
      </c>
      <c r="D8" s="42" t="s">
        <v>26</v>
      </c>
      <c r="E8" s="41" t="s">
        <v>23</v>
      </c>
      <c r="F8" s="43" t="s">
        <v>26</v>
      </c>
    </row>
    <row r="9" spans="2:6" ht="9.75" customHeight="1">
      <c r="B9" s="57"/>
      <c r="C9" s="57"/>
      <c r="D9" s="58"/>
      <c r="E9" s="57"/>
      <c r="F9" s="59"/>
    </row>
    <row r="10" spans="2:6" ht="9.75" customHeight="1">
      <c r="B10" s="60" t="s">
        <v>11</v>
      </c>
      <c r="C10" s="57"/>
      <c r="D10" s="58"/>
      <c r="E10" s="57"/>
      <c r="F10" s="59"/>
    </row>
    <row r="11" spans="2:6" ht="9.75" customHeight="1">
      <c r="B11" s="57" t="s">
        <v>27</v>
      </c>
      <c r="C11" s="61">
        <f>'[1]DURRCNUM'!D28</f>
        <v>0</v>
      </c>
      <c r="D11" s="61">
        <f>'[1]DURRCNUM'!E28</f>
        <v>0</v>
      </c>
      <c r="E11" s="63">
        <f>'[1]DURRCNUM'!D32</f>
        <v>9.682409308692677</v>
      </c>
      <c r="F11" s="71">
        <f>'[1]DURRCNUM'!E32</f>
        <v>12.423946804646453</v>
      </c>
    </row>
    <row r="12" spans="2:6" ht="9.75" customHeight="1">
      <c r="B12" s="57" t="s">
        <v>28</v>
      </c>
      <c r="C12" s="61">
        <f>'[1]DURRCNUM'!E3</f>
        <v>9.47296372347707</v>
      </c>
      <c r="D12" s="61">
        <f>'[1]DURRCNUM'!F3</f>
        <v>12.300408071161266</v>
      </c>
      <c r="E12" s="63">
        <f>'[1]DURRCNUM'!L3</f>
        <v>9.496235455167692</v>
      </c>
      <c r="F12" s="61">
        <f>'[1]DURRCNUM'!M3</f>
        <v>12.361695756331288</v>
      </c>
    </row>
    <row r="13" spans="2:6" ht="9.75" customHeight="1">
      <c r="B13" s="57" t="s">
        <v>29</v>
      </c>
      <c r="C13" s="61">
        <f>'[1]DURRCNUM'!E4</f>
        <v>8.646132785763175</v>
      </c>
      <c r="D13" s="61">
        <f>'[1]DURRCNUM'!F4</f>
        <v>11.29385914108707</v>
      </c>
      <c r="E13" s="63">
        <f>'[1]DURRCNUM'!L4</f>
        <v>8.4435318275154</v>
      </c>
      <c r="F13" s="61">
        <f>'[1]DURRCNUM'!M4</f>
        <v>11.351957193332964</v>
      </c>
    </row>
    <row r="14" spans="2:6" ht="9.75" customHeight="1">
      <c r="B14" s="57" t="s">
        <v>30</v>
      </c>
      <c r="C14" s="61">
        <f>'[1]DURRCNUM'!E5</f>
        <v>6.563997262149213</v>
      </c>
      <c r="D14" s="61">
        <f>'[1]DURRCNUM'!F5</f>
        <v>8.654249708096788</v>
      </c>
      <c r="E14" s="63">
        <f>'[1]DURRCNUM'!L5</f>
        <v>6.680355920602327</v>
      </c>
      <c r="F14" s="61">
        <f>'[1]DURRCNUM'!M5</f>
        <v>8.606269678302535</v>
      </c>
    </row>
    <row r="15" spans="2:6" ht="9.75" customHeight="1">
      <c r="B15" s="57"/>
      <c r="C15" s="57"/>
      <c r="D15" s="57"/>
      <c r="E15" s="64"/>
      <c r="F15" s="59"/>
    </row>
    <row r="16" spans="2:6" ht="9.75" customHeight="1">
      <c r="B16" s="60" t="s">
        <v>12</v>
      </c>
      <c r="C16" s="57"/>
      <c r="D16" s="57"/>
      <c r="E16" s="64"/>
      <c r="F16" s="59"/>
    </row>
    <row r="17" spans="2:6" ht="9.75" customHeight="1">
      <c r="B17" s="57" t="s">
        <v>27</v>
      </c>
      <c r="C17" s="61" t="str">
        <f>'[1]DURRCNUM'!D29</f>
        <v>DURATION FOR TB 25</v>
      </c>
      <c r="D17" s="61">
        <f>'[1]DURRCNUM'!E29</f>
        <v>0</v>
      </c>
      <c r="E17" s="63">
        <f>'[1]DURRCNUM'!D33</f>
        <v>7.723477070499658</v>
      </c>
      <c r="F17" s="61">
        <f>'[1]DURRCNUM'!E33</f>
        <v>9.87155974392332</v>
      </c>
    </row>
    <row r="18" spans="2:6" ht="9.75" customHeight="1">
      <c r="B18" s="57" t="s">
        <v>28</v>
      </c>
      <c r="C18" s="61">
        <f>'[1]DURRCNUM'!E7</f>
        <v>10.507871321013006</v>
      </c>
      <c r="D18" s="61">
        <f>'[1]DURRCNUM'!F7</f>
        <v>12.926919238626692</v>
      </c>
      <c r="E18" s="63">
        <f>'[1]DURRCNUM'!L7</f>
        <v>10.635181382614647</v>
      </c>
      <c r="F18" s="61">
        <f>'[1]DURRCNUM'!M7</f>
        <v>12.89627868439064</v>
      </c>
    </row>
    <row r="19" spans="2:6" ht="9.75" customHeight="1">
      <c r="B19" s="57" t="s">
        <v>29</v>
      </c>
      <c r="C19" s="61">
        <f>'[1]DURRCNUM'!E8</f>
        <v>8.822724161533195</v>
      </c>
      <c r="D19" s="61">
        <f>'[1]DURRCNUM'!F8</f>
        <v>11.352521689277335</v>
      </c>
      <c r="E19" s="63">
        <f>'[1]DURRCNUM'!L8</f>
        <v>9.397672826830938</v>
      </c>
      <c r="F19" s="61">
        <f>'[1]DURRCNUM'!M8</f>
        <v>12.14420488250057</v>
      </c>
    </row>
    <row r="20" spans="2:6" ht="9.75" customHeight="1">
      <c r="B20" s="57" t="s">
        <v>30</v>
      </c>
      <c r="C20" s="61">
        <f>'[1]DURRCNUM'!E9</f>
        <v>8.303901437371664</v>
      </c>
      <c r="D20" s="61">
        <f>'[1]DURRCNUM'!F9</f>
        <v>9.910107232489166</v>
      </c>
      <c r="E20" s="63">
        <f>'[1]DURRCNUM'!L9</f>
        <v>6.420260095824777</v>
      </c>
      <c r="F20" s="61">
        <f>'[1]DURRCNUM'!M9</f>
        <v>8.469456908425652</v>
      </c>
    </row>
    <row r="21" spans="2:6" ht="9.75" customHeight="1">
      <c r="B21" s="57"/>
      <c r="C21" s="57"/>
      <c r="D21" s="57"/>
      <c r="E21" s="64"/>
      <c r="F21" s="59"/>
    </row>
    <row r="22" spans="2:6" ht="9.75" customHeight="1">
      <c r="B22" s="60" t="s">
        <v>13</v>
      </c>
      <c r="C22" s="57"/>
      <c r="D22" s="57"/>
      <c r="E22" s="64"/>
      <c r="F22" s="59"/>
    </row>
    <row r="23" spans="2:6" ht="9.75" customHeight="1">
      <c r="B23" s="57" t="s">
        <v>27</v>
      </c>
      <c r="C23" s="61" t="str">
        <f>'[1]DURRCNUM'!D30</f>
        <v>Median</v>
      </c>
      <c r="D23" s="61" t="str">
        <f>'[1]DURRCNUM'!E30</f>
        <v>Mean</v>
      </c>
      <c r="E23" s="63">
        <f>'[1]DURRCNUM'!D34</f>
        <v>6.878850102669404</v>
      </c>
      <c r="F23" s="61">
        <f>'[1]DURRCNUM'!E34</f>
        <v>9.667892332426026</v>
      </c>
    </row>
    <row r="24" spans="2:6" ht="9.75" customHeight="1">
      <c r="B24" s="57" t="s">
        <v>28</v>
      </c>
      <c r="C24" s="61">
        <f>'[1]DURRCNUM'!E11</f>
        <v>8.068446269678303</v>
      </c>
      <c r="D24" s="61">
        <f>'[1]DURRCNUM'!F11</f>
        <v>10.269743296023009</v>
      </c>
      <c r="E24" s="63">
        <f>'[1]DURRCNUM'!L11</f>
        <v>8.114989733059549</v>
      </c>
      <c r="F24" s="61">
        <f>'[1]DURRCNUM'!M11</f>
        <v>10.312216883856204</v>
      </c>
    </row>
    <row r="25" spans="2:6" ht="9.75" customHeight="1">
      <c r="B25" s="57" t="s">
        <v>29</v>
      </c>
      <c r="C25" s="61">
        <f>'[1]DURRCNUM'!E12</f>
        <v>7.652292950034223</v>
      </c>
      <c r="D25" s="61">
        <f>'[1]DURRCNUM'!F12</f>
        <v>9.17369297200463</v>
      </c>
      <c r="E25" s="63">
        <f>'[1]DURRCNUM'!L12</f>
        <v>7.247091033538672</v>
      </c>
      <c r="F25" s="61">
        <f>'[1]DURRCNUM'!M12</f>
        <v>9.51863908782825</v>
      </c>
    </row>
    <row r="26" spans="2:6" ht="9.75" customHeight="1">
      <c r="B26" s="62" t="s">
        <v>30</v>
      </c>
      <c r="C26" s="69">
        <f>'[1]DURRCNUM'!E13</f>
        <v>5.138945927446954</v>
      </c>
      <c r="D26" s="70">
        <f>'[1]DURRCNUM'!F13</f>
        <v>6.5338302025502575</v>
      </c>
      <c r="E26" s="72">
        <f>'[1]DURRCNUM'!L13</f>
        <v>4.751540041067762</v>
      </c>
      <c r="F26" s="69">
        <f>'[1]DURRCNUM'!M13</f>
        <v>5.397672826830938</v>
      </c>
    </row>
    <row r="28" ht="11.25"/>
    <row r="29" ht="11.25"/>
    <row r="30" ht="11.25"/>
    <row r="31" ht="11.25"/>
    <row r="32" ht="11.25"/>
  </sheetData>
  <sheetProtection/>
  <mergeCells count="4">
    <mergeCell ref="A5:G5"/>
    <mergeCell ref="A3:G3"/>
    <mergeCell ref="A2:G2"/>
    <mergeCell ref="A1:G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N26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10.7109375" defaultRowHeight="12"/>
  <cols>
    <col min="1" max="1" width="9.7109375" style="20" customWidth="1"/>
    <col min="2" max="2" width="7.8515625" style="20" customWidth="1"/>
    <col min="3" max="4" width="7.00390625" style="20" customWidth="1"/>
    <col min="5" max="5" width="7.7109375" style="20" customWidth="1"/>
    <col min="6" max="6" width="7.421875" style="20" customWidth="1"/>
    <col min="7" max="7" width="7.140625" style="20" customWidth="1"/>
    <col min="8" max="8" width="8.140625" style="20" customWidth="1"/>
    <col min="9" max="9" width="7.7109375" style="20" customWidth="1"/>
    <col min="10" max="10" width="7.28125" style="20" customWidth="1"/>
    <col min="11" max="11" width="7.7109375" style="68" customWidth="1"/>
    <col min="12" max="16384" width="10.7109375" style="20" customWidth="1"/>
  </cols>
  <sheetData>
    <row r="1" spans="1:11" ht="39" customHeight="1">
      <c r="A1" s="314" t="s">
        <v>173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2" customHeight="1">
      <c r="A2" s="335" t="s">
        <v>114</v>
      </c>
      <c r="B2" s="332" t="s">
        <v>16</v>
      </c>
      <c r="C2" s="333"/>
      <c r="D2" s="333"/>
      <c r="E2" s="333"/>
      <c r="F2" s="333"/>
      <c r="G2" s="333"/>
      <c r="H2" s="333"/>
      <c r="I2" s="333"/>
      <c r="J2" s="333"/>
      <c r="K2" s="334"/>
    </row>
    <row r="3" spans="1:13" ht="37.5" customHeight="1">
      <c r="A3" s="336"/>
      <c r="B3" s="332" t="s">
        <v>11</v>
      </c>
      <c r="C3" s="338"/>
      <c r="D3" s="339" t="s">
        <v>115</v>
      </c>
      <c r="E3" s="340"/>
      <c r="F3" s="339" t="s">
        <v>116</v>
      </c>
      <c r="G3" s="340"/>
      <c r="H3" s="330" t="s">
        <v>119</v>
      </c>
      <c r="I3" s="331"/>
      <c r="J3" s="330" t="s">
        <v>113</v>
      </c>
      <c r="K3" s="331"/>
      <c r="L3" s="68"/>
      <c r="M3" s="68"/>
    </row>
    <row r="4" spans="1:13" ht="12" customHeight="1">
      <c r="A4" s="337"/>
      <c r="B4" s="21" t="s">
        <v>7</v>
      </c>
      <c r="C4" s="21" t="s">
        <v>8</v>
      </c>
      <c r="D4" s="22" t="s">
        <v>7</v>
      </c>
      <c r="E4" s="21" t="s">
        <v>8</v>
      </c>
      <c r="F4" s="22" t="s">
        <v>7</v>
      </c>
      <c r="G4" s="23" t="s">
        <v>8</v>
      </c>
      <c r="H4" s="22" t="s">
        <v>7</v>
      </c>
      <c r="I4" s="254" t="s">
        <v>8</v>
      </c>
      <c r="J4" s="22" t="s">
        <v>7</v>
      </c>
      <c r="K4" s="254" t="s">
        <v>8</v>
      </c>
      <c r="L4" s="68"/>
      <c r="M4" s="68"/>
    </row>
    <row r="5" spans="1:13" ht="9.75" customHeight="1">
      <c r="A5" s="24"/>
      <c r="B5" s="25" t="s">
        <v>146</v>
      </c>
      <c r="C5" s="25" t="s">
        <v>146</v>
      </c>
      <c r="D5" s="208" t="s">
        <v>146</v>
      </c>
      <c r="E5" s="25" t="s">
        <v>146</v>
      </c>
      <c r="F5" s="26" t="s">
        <v>146</v>
      </c>
      <c r="G5" s="27" t="s">
        <v>146</v>
      </c>
      <c r="H5" s="26" t="s">
        <v>146</v>
      </c>
      <c r="I5" s="27" t="s">
        <v>146</v>
      </c>
      <c r="J5" s="26"/>
      <c r="K5" s="27"/>
      <c r="L5" s="68"/>
      <c r="M5" s="68"/>
    </row>
    <row r="6" spans="1:13" ht="9.75" customHeight="1">
      <c r="A6" s="28" t="s">
        <v>14</v>
      </c>
      <c r="B6" s="205">
        <v>1984</v>
      </c>
      <c r="C6" s="29">
        <v>100</v>
      </c>
      <c r="D6" s="209">
        <v>822</v>
      </c>
      <c r="E6" s="29">
        <v>100</v>
      </c>
      <c r="F6" s="209">
        <v>322</v>
      </c>
      <c r="G6" s="30">
        <v>100</v>
      </c>
      <c r="H6" s="209">
        <v>651</v>
      </c>
      <c r="I6" s="30">
        <v>100</v>
      </c>
      <c r="J6" s="209">
        <v>189</v>
      </c>
      <c r="K6" s="30">
        <v>100</v>
      </c>
      <c r="L6" s="68"/>
      <c r="M6" s="68"/>
    </row>
    <row r="7" spans="1:13" ht="9.75" customHeight="1">
      <c r="A7" s="24"/>
      <c r="B7" s="206"/>
      <c r="C7" s="31"/>
      <c r="D7" s="210"/>
      <c r="E7" s="31"/>
      <c r="F7" s="210"/>
      <c r="G7" s="32"/>
      <c r="H7" s="210"/>
      <c r="I7" s="30"/>
      <c r="J7" s="210"/>
      <c r="K7" s="30"/>
      <c r="L7" s="68"/>
      <c r="M7" s="68"/>
    </row>
    <row r="8" spans="1:13" ht="9.75" customHeight="1">
      <c r="A8" s="24" t="s">
        <v>17</v>
      </c>
      <c r="B8" s="205">
        <v>1341</v>
      </c>
      <c r="C8" s="29">
        <v>67.59072580645162</v>
      </c>
      <c r="D8" s="209">
        <v>543</v>
      </c>
      <c r="E8" s="29">
        <v>66.05839416058394</v>
      </c>
      <c r="F8" s="209">
        <v>218</v>
      </c>
      <c r="G8" s="30">
        <v>67.70186335403726</v>
      </c>
      <c r="H8" s="209">
        <v>459</v>
      </c>
      <c r="I8" s="30">
        <v>70.50691244239631</v>
      </c>
      <c r="J8" s="209">
        <v>121</v>
      </c>
      <c r="K8" s="30">
        <v>64.02116402116403</v>
      </c>
      <c r="L8" s="68"/>
      <c r="M8" s="68"/>
    </row>
    <row r="9" spans="1:13" ht="9.75" customHeight="1">
      <c r="A9" s="33" t="s">
        <v>18</v>
      </c>
      <c r="B9" s="205">
        <v>266</v>
      </c>
      <c r="C9" s="29">
        <v>13.407258064516128</v>
      </c>
      <c r="D9" s="209">
        <v>106</v>
      </c>
      <c r="E9" s="29">
        <v>12.895377128953772</v>
      </c>
      <c r="F9" s="209">
        <v>46</v>
      </c>
      <c r="G9" s="30">
        <v>14.285714285714285</v>
      </c>
      <c r="H9" s="209">
        <v>82</v>
      </c>
      <c r="I9" s="30">
        <v>12.59600614439324</v>
      </c>
      <c r="J9" s="209">
        <v>32</v>
      </c>
      <c r="K9" s="30">
        <v>16.93121693121693</v>
      </c>
      <c r="L9" s="68"/>
      <c r="M9" s="68"/>
    </row>
    <row r="10" spans="1:14" ht="9.75" customHeight="1">
      <c r="A10" s="34" t="s">
        <v>19</v>
      </c>
      <c r="B10" s="205">
        <v>257</v>
      </c>
      <c r="C10" s="29">
        <v>12.953629032258066</v>
      </c>
      <c r="D10" s="209">
        <v>126</v>
      </c>
      <c r="E10" s="29">
        <v>15.328467153284672</v>
      </c>
      <c r="F10" s="209">
        <v>33</v>
      </c>
      <c r="G10" s="30">
        <v>10.248447204968944</v>
      </c>
      <c r="H10" s="209">
        <v>73</v>
      </c>
      <c r="I10" s="30">
        <v>11.213517665130567</v>
      </c>
      <c r="J10" s="209">
        <v>25</v>
      </c>
      <c r="K10" s="30">
        <v>13.227513227513226</v>
      </c>
      <c r="L10" s="54"/>
      <c r="M10" s="54"/>
      <c r="N10" s="54"/>
    </row>
    <row r="11" spans="1:14" ht="9.75" customHeight="1">
      <c r="A11" s="34" t="s">
        <v>20</v>
      </c>
      <c r="B11" s="205">
        <v>81</v>
      </c>
      <c r="C11" s="29">
        <v>4.08266129032258</v>
      </c>
      <c r="D11" s="209">
        <v>37</v>
      </c>
      <c r="E11" s="29">
        <v>4.5012165450121655</v>
      </c>
      <c r="F11" s="209">
        <v>11</v>
      </c>
      <c r="G11" s="30">
        <v>3.4161490683229814</v>
      </c>
      <c r="H11" s="209">
        <v>26</v>
      </c>
      <c r="I11" s="30">
        <v>3.9938556067588324</v>
      </c>
      <c r="J11" s="209">
        <v>7</v>
      </c>
      <c r="K11" s="30">
        <v>3.7037037037037033</v>
      </c>
      <c r="L11" s="54"/>
      <c r="M11" s="54"/>
      <c r="N11" s="54"/>
    </row>
    <row r="12" spans="1:14" ht="9.75" customHeight="1">
      <c r="A12" s="34" t="s">
        <v>21</v>
      </c>
      <c r="B12" s="205">
        <v>28</v>
      </c>
      <c r="C12" s="29">
        <v>1.411290322580645</v>
      </c>
      <c r="D12" s="209">
        <v>7</v>
      </c>
      <c r="E12" s="29">
        <v>0.851581508515815</v>
      </c>
      <c r="F12" s="209">
        <v>10</v>
      </c>
      <c r="G12" s="30">
        <v>3.1055900621118013</v>
      </c>
      <c r="H12" s="209">
        <v>8</v>
      </c>
      <c r="I12" s="30">
        <v>1.228878648233487</v>
      </c>
      <c r="J12" s="209">
        <v>3</v>
      </c>
      <c r="K12" s="30">
        <v>1.5873015873015872</v>
      </c>
      <c r="L12" s="54"/>
      <c r="M12" s="54"/>
      <c r="N12" s="54"/>
    </row>
    <row r="13" spans="1:14" ht="9.75" customHeight="1">
      <c r="A13" s="34" t="s">
        <v>22</v>
      </c>
      <c r="B13" s="205">
        <v>11</v>
      </c>
      <c r="C13" s="29">
        <v>0.5544354838709677</v>
      </c>
      <c r="D13" s="209">
        <v>3</v>
      </c>
      <c r="E13" s="29">
        <v>0.36496350364963503</v>
      </c>
      <c r="F13" s="209">
        <v>4</v>
      </c>
      <c r="G13" s="30">
        <v>1.2422360248447204</v>
      </c>
      <c r="H13" s="209">
        <v>3</v>
      </c>
      <c r="I13" s="30">
        <v>0.4608294930875576</v>
      </c>
      <c r="J13" s="209">
        <v>1</v>
      </c>
      <c r="K13" s="30">
        <v>0.5291005291005291</v>
      </c>
      <c r="L13" s="54"/>
      <c r="M13" s="54"/>
      <c r="N13" s="54"/>
    </row>
    <row r="14" spans="1:14" ht="9.75" customHeight="1">
      <c r="A14" s="24" t="s">
        <v>10</v>
      </c>
      <c r="B14" s="205">
        <v>0</v>
      </c>
      <c r="C14" s="29">
        <v>0</v>
      </c>
      <c r="D14" s="209">
        <v>0</v>
      </c>
      <c r="E14" s="29">
        <v>0</v>
      </c>
      <c r="F14" s="209">
        <v>0</v>
      </c>
      <c r="G14" s="30">
        <v>0</v>
      </c>
      <c r="H14" s="209">
        <v>0</v>
      </c>
      <c r="I14" s="30">
        <v>0</v>
      </c>
      <c r="J14" s="209">
        <v>0</v>
      </c>
      <c r="K14" s="30">
        <v>0</v>
      </c>
      <c r="L14" s="54"/>
      <c r="M14" s="54"/>
      <c r="N14" s="54"/>
    </row>
    <row r="15" spans="1:14" ht="9.75" customHeight="1">
      <c r="A15" s="24"/>
      <c r="B15" s="205"/>
      <c r="C15" s="29"/>
      <c r="D15" s="209"/>
      <c r="E15" s="29"/>
      <c r="F15" s="209"/>
      <c r="G15" s="30"/>
      <c r="H15" s="209"/>
      <c r="I15" s="30"/>
      <c r="J15" s="209"/>
      <c r="K15" s="30"/>
      <c r="L15" s="54"/>
      <c r="M15" s="54"/>
      <c r="N15" s="54"/>
    </row>
    <row r="16" spans="1:14" ht="9.75" customHeight="1">
      <c r="A16" s="24"/>
      <c r="B16" s="206"/>
      <c r="C16" s="31"/>
      <c r="D16" s="210"/>
      <c r="E16" s="31"/>
      <c r="F16" s="210"/>
      <c r="G16" s="32"/>
      <c r="H16" s="210"/>
      <c r="I16" s="32"/>
      <c r="J16" s="210"/>
      <c r="K16" s="32"/>
      <c r="L16" s="54"/>
      <c r="M16" s="54"/>
      <c r="N16" s="54"/>
    </row>
    <row r="17" spans="1:14" ht="9.75" customHeight="1">
      <c r="A17" s="24"/>
      <c r="B17" s="207" t="s">
        <v>146</v>
      </c>
      <c r="C17" s="73" t="s">
        <v>146</v>
      </c>
      <c r="D17" s="211" t="s">
        <v>146</v>
      </c>
      <c r="E17" s="73" t="s">
        <v>146</v>
      </c>
      <c r="F17" s="211" t="s">
        <v>146</v>
      </c>
      <c r="G17" s="74" t="s">
        <v>146</v>
      </c>
      <c r="H17" s="211" t="s">
        <v>146</v>
      </c>
      <c r="I17" s="74" t="s">
        <v>146</v>
      </c>
      <c r="J17" s="211"/>
      <c r="K17" s="74"/>
      <c r="L17" s="54"/>
      <c r="M17" s="54"/>
      <c r="N17" s="54"/>
    </row>
    <row r="18" spans="1:13" ht="9.75" customHeight="1">
      <c r="A18" s="28" t="s">
        <v>15</v>
      </c>
      <c r="B18" s="205">
        <v>1984</v>
      </c>
      <c r="C18" s="29">
        <v>100</v>
      </c>
      <c r="D18" s="209">
        <v>804</v>
      </c>
      <c r="E18" s="29">
        <v>100</v>
      </c>
      <c r="F18" s="209">
        <v>309</v>
      </c>
      <c r="G18" s="30">
        <v>100</v>
      </c>
      <c r="H18" s="209">
        <v>680</v>
      </c>
      <c r="I18" s="30">
        <v>100</v>
      </c>
      <c r="J18" s="209">
        <v>191</v>
      </c>
      <c r="K18" s="30">
        <v>100</v>
      </c>
      <c r="L18" s="68"/>
      <c r="M18" s="68"/>
    </row>
    <row r="19" spans="1:13" ht="9.75" customHeight="1">
      <c r="A19" s="24"/>
      <c r="B19" s="206"/>
      <c r="C19" s="31"/>
      <c r="D19" s="210"/>
      <c r="E19" s="31"/>
      <c r="F19" s="210"/>
      <c r="G19" s="32"/>
      <c r="H19" s="210"/>
      <c r="I19" s="30"/>
      <c r="J19" s="210"/>
      <c r="K19" s="30"/>
      <c r="L19" s="68"/>
      <c r="M19" s="68"/>
    </row>
    <row r="20" spans="1:13" ht="9.75" customHeight="1">
      <c r="A20" s="24" t="s">
        <v>17</v>
      </c>
      <c r="B20" s="205">
        <v>1341</v>
      </c>
      <c r="C20" s="29">
        <v>67.59072580645162</v>
      </c>
      <c r="D20" s="209">
        <v>525</v>
      </c>
      <c r="E20" s="29">
        <v>65.29850746268657</v>
      </c>
      <c r="F20" s="209">
        <v>215</v>
      </c>
      <c r="G20" s="30">
        <v>69.57928802588997</v>
      </c>
      <c r="H20" s="209">
        <v>481</v>
      </c>
      <c r="I20" s="30">
        <v>70.73529411764706</v>
      </c>
      <c r="J20" s="209">
        <v>120</v>
      </c>
      <c r="K20" s="30">
        <v>62.82722513089005</v>
      </c>
      <c r="L20" s="68"/>
      <c r="M20" s="68"/>
    </row>
    <row r="21" spans="1:13" ht="9.75" customHeight="1">
      <c r="A21" s="33" t="s">
        <v>18</v>
      </c>
      <c r="B21" s="205">
        <v>266</v>
      </c>
      <c r="C21" s="29">
        <v>13.407258064516128</v>
      </c>
      <c r="D21" s="209">
        <v>105</v>
      </c>
      <c r="E21" s="29">
        <v>13.059701492537313</v>
      </c>
      <c r="F21" s="209">
        <v>40</v>
      </c>
      <c r="G21" s="30">
        <v>12.944983818770226</v>
      </c>
      <c r="H21" s="209">
        <v>90</v>
      </c>
      <c r="I21" s="30">
        <v>13.23529411764706</v>
      </c>
      <c r="J21" s="209">
        <v>31</v>
      </c>
      <c r="K21" s="30">
        <v>16.230366492146597</v>
      </c>
      <c r="L21" s="68"/>
      <c r="M21" s="68"/>
    </row>
    <row r="22" spans="1:13" ht="9.75" customHeight="1">
      <c r="A22" s="34" t="s">
        <v>19</v>
      </c>
      <c r="B22" s="205">
        <v>257</v>
      </c>
      <c r="C22" s="29">
        <v>12.953629032258066</v>
      </c>
      <c r="D22" s="209">
        <v>121</v>
      </c>
      <c r="E22" s="29">
        <v>15.049751243781095</v>
      </c>
      <c r="F22" s="209">
        <v>32</v>
      </c>
      <c r="G22" s="30">
        <v>10.355987055016183</v>
      </c>
      <c r="H22" s="209">
        <v>76</v>
      </c>
      <c r="I22" s="30">
        <v>11.176470588235295</v>
      </c>
      <c r="J22" s="209">
        <v>28</v>
      </c>
      <c r="K22" s="30">
        <v>14.659685863874344</v>
      </c>
      <c r="L22" s="68"/>
      <c r="M22" s="68"/>
    </row>
    <row r="23" spans="1:13" ht="9.75" customHeight="1">
      <c r="A23" s="34" t="s">
        <v>20</v>
      </c>
      <c r="B23" s="205">
        <v>81</v>
      </c>
      <c r="C23" s="29">
        <v>4.08266129032258</v>
      </c>
      <c r="D23" s="209">
        <v>39</v>
      </c>
      <c r="E23" s="29">
        <v>4.850746268656716</v>
      </c>
      <c r="F23" s="209">
        <v>12</v>
      </c>
      <c r="G23" s="30">
        <v>3.8834951456310676</v>
      </c>
      <c r="H23" s="209">
        <v>23</v>
      </c>
      <c r="I23" s="30">
        <v>3.3823529411764706</v>
      </c>
      <c r="J23" s="209">
        <v>7</v>
      </c>
      <c r="K23" s="30">
        <v>3.664921465968586</v>
      </c>
      <c r="L23" s="68"/>
      <c r="M23" s="68"/>
    </row>
    <row r="24" spans="1:13" ht="9.75" customHeight="1">
      <c r="A24" s="34" t="s">
        <v>21</v>
      </c>
      <c r="B24" s="205">
        <v>28</v>
      </c>
      <c r="C24" s="29">
        <v>1.411290322580645</v>
      </c>
      <c r="D24" s="209">
        <v>9</v>
      </c>
      <c r="E24" s="29">
        <v>1.1194029850746268</v>
      </c>
      <c r="F24" s="209">
        <v>8</v>
      </c>
      <c r="G24" s="30">
        <v>2.5889967637540456</v>
      </c>
      <c r="H24" s="209">
        <v>7</v>
      </c>
      <c r="I24" s="30">
        <v>1.0294117647058822</v>
      </c>
      <c r="J24" s="209">
        <v>4</v>
      </c>
      <c r="K24" s="30">
        <v>2.094240837696335</v>
      </c>
      <c r="L24" s="68"/>
      <c r="M24" s="68"/>
    </row>
    <row r="25" spans="1:13" ht="9.75" customHeight="1">
      <c r="A25" s="34" t="s">
        <v>22</v>
      </c>
      <c r="B25" s="205">
        <v>11</v>
      </c>
      <c r="C25" s="29">
        <v>0.5544354838709677</v>
      </c>
      <c r="D25" s="209">
        <v>5</v>
      </c>
      <c r="E25" s="29">
        <v>0.6218905472636816</v>
      </c>
      <c r="F25" s="209">
        <v>2</v>
      </c>
      <c r="G25" s="30">
        <v>0.6472491909385114</v>
      </c>
      <c r="H25" s="209">
        <v>3</v>
      </c>
      <c r="I25" s="30">
        <v>0.4411764705882353</v>
      </c>
      <c r="J25" s="209">
        <v>1</v>
      </c>
      <c r="K25" s="30">
        <v>0.5235602094240838</v>
      </c>
      <c r="L25" s="68"/>
      <c r="M25" s="68"/>
    </row>
    <row r="26" spans="1:13" ht="9.75" customHeight="1">
      <c r="A26" s="35" t="s">
        <v>10</v>
      </c>
      <c r="B26" s="255">
        <v>0</v>
      </c>
      <c r="C26" s="36">
        <v>0</v>
      </c>
      <c r="D26" s="212">
        <v>0</v>
      </c>
      <c r="E26" s="36">
        <v>0</v>
      </c>
      <c r="F26" s="212">
        <v>0</v>
      </c>
      <c r="G26" s="37">
        <v>0</v>
      </c>
      <c r="H26" s="213">
        <v>0</v>
      </c>
      <c r="I26" s="37">
        <v>0</v>
      </c>
      <c r="J26" s="213">
        <v>0</v>
      </c>
      <c r="K26" s="37">
        <v>0</v>
      </c>
      <c r="L26" s="68"/>
      <c r="M26" s="68"/>
    </row>
    <row r="28" ht="11.25"/>
    <row r="29" ht="11.25"/>
    <row r="30" ht="11.25"/>
    <row r="31" ht="11.25"/>
    <row r="32" ht="11.25"/>
    <row r="33" ht="11.25"/>
  </sheetData>
  <sheetProtection/>
  <mergeCells count="8">
    <mergeCell ref="A1:K1"/>
    <mergeCell ref="J3:K3"/>
    <mergeCell ref="B2:K2"/>
    <mergeCell ref="A2:A4"/>
    <mergeCell ref="B3:C3"/>
    <mergeCell ref="D3:E3"/>
    <mergeCell ref="F3:G3"/>
    <mergeCell ref="H3:I3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F243"/>
  <sheetViews>
    <sheetView view="pageBreakPreview" zoomScale="120" zoomScaleSheetLayoutView="120" zoomScalePageLayoutView="0" workbookViewId="0" topLeftCell="A1">
      <selection activeCell="A1" sqref="A1:F2"/>
    </sheetView>
  </sheetViews>
  <sheetFormatPr defaultColWidth="9.140625" defaultRowHeight="12"/>
  <cols>
    <col min="1" max="1" width="10.8515625" style="2" customWidth="1"/>
    <col min="2" max="2" width="13.00390625" style="2" bestFit="1" customWidth="1"/>
    <col min="3" max="7" width="11.8515625" style="2" customWidth="1"/>
    <col min="8" max="16384" width="9.28125" style="2" customWidth="1"/>
  </cols>
  <sheetData>
    <row r="1" spans="1:6" ht="19.5" customHeight="1">
      <c r="A1" s="272" t="s">
        <v>164</v>
      </c>
      <c r="B1" s="273"/>
      <c r="C1" s="273"/>
      <c r="D1" s="273"/>
      <c r="E1" s="273"/>
      <c r="F1" s="273"/>
    </row>
    <row r="2" spans="1:6" ht="6.75" customHeight="1">
      <c r="A2" s="273"/>
      <c r="B2" s="273"/>
      <c r="C2" s="273"/>
      <c r="D2" s="273"/>
      <c r="E2" s="273"/>
      <c r="F2" s="273"/>
    </row>
    <row r="3" spans="1:6" ht="11.25">
      <c r="A3" s="1" t="s">
        <v>123</v>
      </c>
      <c r="B3" s="1"/>
      <c r="C3" s="1"/>
      <c r="D3" s="1"/>
      <c r="E3" s="1"/>
      <c r="F3" s="1"/>
    </row>
    <row r="5" spans="1:6" ht="11.25">
      <c r="A5" s="92" t="s">
        <v>0</v>
      </c>
      <c r="B5" s="7" t="s">
        <v>1</v>
      </c>
      <c r="C5" s="8" t="s">
        <v>2</v>
      </c>
      <c r="D5" s="9" t="s">
        <v>3</v>
      </c>
      <c r="E5" s="9" t="s">
        <v>4</v>
      </c>
      <c r="F5" s="9" t="s">
        <v>5</v>
      </c>
    </row>
    <row r="6" spans="1:6" ht="10.5" customHeight="1">
      <c r="A6" s="110">
        <v>2004</v>
      </c>
      <c r="B6" s="236">
        <v>2279000</v>
      </c>
      <c r="C6" s="236">
        <v>5088</v>
      </c>
      <c r="D6" s="236">
        <v>998</v>
      </c>
      <c r="E6" s="236">
        <v>2801</v>
      </c>
      <c r="F6" s="237">
        <v>1289</v>
      </c>
    </row>
    <row r="7" spans="1:6" ht="10.5" customHeight="1">
      <c r="A7" s="110">
        <v>2005</v>
      </c>
      <c r="B7" s="236">
        <v>2249000</v>
      </c>
      <c r="C7" s="236">
        <v>5018</v>
      </c>
      <c r="D7" s="236">
        <v>973</v>
      </c>
      <c r="E7" s="236">
        <v>2726</v>
      </c>
      <c r="F7" s="237">
        <v>1319</v>
      </c>
    </row>
    <row r="8" spans="1:6" ht="10.5" customHeight="1">
      <c r="A8" s="110">
        <v>2006</v>
      </c>
      <c r="B8" s="236">
        <v>2193000</v>
      </c>
      <c r="C8" s="236">
        <v>5105</v>
      </c>
      <c r="D8" s="236">
        <v>993</v>
      </c>
      <c r="E8" s="236">
        <v>2754</v>
      </c>
      <c r="F8" s="237">
        <v>1358</v>
      </c>
    </row>
    <row r="9" spans="1:6" ht="10.5" customHeight="1">
      <c r="A9" s="110">
        <v>2007</v>
      </c>
      <c r="B9" s="236">
        <v>2197000</v>
      </c>
      <c r="C9" s="236">
        <v>4970</v>
      </c>
      <c r="D9" s="236">
        <v>944</v>
      </c>
      <c r="E9" s="236">
        <v>2670</v>
      </c>
      <c r="F9" s="237">
        <v>1356</v>
      </c>
    </row>
    <row r="10" spans="1:6" ht="10.5" customHeight="1">
      <c r="A10" s="110">
        <v>2008</v>
      </c>
      <c r="B10" s="236">
        <v>2157000</v>
      </c>
      <c r="C10" s="236">
        <v>4828</v>
      </c>
      <c r="D10" s="236">
        <v>984</v>
      </c>
      <c r="E10" s="236">
        <v>2429</v>
      </c>
      <c r="F10" s="237">
        <v>1415</v>
      </c>
    </row>
    <row r="11" spans="1:6" ht="10.5" customHeight="1">
      <c r="A11" s="110">
        <v>2009</v>
      </c>
      <c r="B11" s="236">
        <v>2080000</v>
      </c>
      <c r="C11" s="236">
        <v>4772</v>
      </c>
      <c r="D11" s="236">
        <v>930</v>
      </c>
      <c r="E11" s="236">
        <v>2491</v>
      </c>
      <c r="F11" s="237">
        <v>1351</v>
      </c>
    </row>
    <row r="12" spans="1:6" ht="10.5" customHeight="1">
      <c r="A12" s="110">
        <v>2010</v>
      </c>
      <c r="B12" s="236">
        <v>2096000</v>
      </c>
      <c r="C12" s="236">
        <v>4677</v>
      </c>
      <c r="D12" s="236">
        <v>908</v>
      </c>
      <c r="E12" s="236">
        <v>2384</v>
      </c>
      <c r="F12" s="237">
        <v>1385</v>
      </c>
    </row>
    <row r="13" spans="1:6" ht="10.5" customHeight="1">
      <c r="A13" s="110">
        <v>2011</v>
      </c>
      <c r="B13" s="236">
        <v>2118000</v>
      </c>
      <c r="C13" s="236">
        <v>4727</v>
      </c>
      <c r="D13" s="236">
        <v>927</v>
      </c>
      <c r="E13" s="236">
        <v>2421</v>
      </c>
      <c r="F13" s="237">
        <v>1379</v>
      </c>
    </row>
    <row r="14" spans="1:6" ht="10.5" customHeight="1">
      <c r="A14" s="110">
        <v>2012</v>
      </c>
      <c r="B14" s="236">
        <v>2131000</v>
      </c>
      <c r="C14" s="236">
        <v>5314</v>
      </c>
      <c r="D14" s="236">
        <v>932</v>
      </c>
      <c r="E14" s="236">
        <v>2701</v>
      </c>
      <c r="F14" s="237">
        <v>1681</v>
      </c>
    </row>
    <row r="15" spans="1:6" ht="10.5" customHeight="1">
      <c r="A15" s="110">
        <v>2013</v>
      </c>
      <c r="B15" s="236">
        <v>2081301</v>
      </c>
      <c r="C15" s="236">
        <v>6086</v>
      </c>
      <c r="D15" s="236">
        <v>972</v>
      </c>
      <c r="E15" s="236">
        <v>3007</v>
      </c>
      <c r="F15" s="237">
        <v>2107</v>
      </c>
    </row>
    <row r="16" spans="1:6" s="66" customFormat="1" ht="11.25" customHeight="1">
      <c r="A16" s="110">
        <v>2014</v>
      </c>
      <c r="B16" s="236">
        <v>2140272</v>
      </c>
      <c r="C16" s="236">
        <v>5633</v>
      </c>
      <c r="D16" s="236">
        <v>946</v>
      </c>
      <c r="E16" s="236">
        <v>2759</v>
      </c>
      <c r="F16" s="237">
        <v>1928</v>
      </c>
    </row>
    <row r="17" spans="1:6" s="66" customFormat="1" ht="11.25" customHeight="1">
      <c r="A17" s="110">
        <v>2015</v>
      </c>
      <c r="B17" s="236">
        <v>2221579</v>
      </c>
      <c r="C17" s="236">
        <v>5404</v>
      </c>
      <c r="D17" s="236">
        <v>887</v>
      </c>
      <c r="E17" s="236">
        <v>2688</v>
      </c>
      <c r="F17" s="237">
        <v>1829</v>
      </c>
    </row>
    <row r="18" spans="1:6" s="66" customFormat="1" ht="11.25" customHeight="1">
      <c r="A18" s="110">
        <v>2016</v>
      </c>
      <c r="B18" s="236">
        <v>2251411</v>
      </c>
      <c r="C18" s="236">
        <v>5344</v>
      </c>
      <c r="D18" s="236">
        <v>888</v>
      </c>
      <c r="E18" s="236">
        <v>2777</v>
      </c>
      <c r="F18" s="237">
        <v>1679</v>
      </c>
    </row>
    <row r="19" spans="1:6" s="66" customFormat="1" ht="11.25" customHeight="1">
      <c r="A19" s="110">
        <v>2017</v>
      </c>
      <c r="B19" s="236">
        <v>2236496</v>
      </c>
      <c r="C19" s="236">
        <v>5071</v>
      </c>
      <c r="D19" s="236">
        <v>911</v>
      </c>
      <c r="E19" s="236">
        <v>2559</v>
      </c>
      <c r="F19" s="237">
        <v>1601</v>
      </c>
    </row>
    <row r="20" spans="1:6" ht="9.75" customHeight="1">
      <c r="A20" s="110">
        <v>2018</v>
      </c>
      <c r="B20" s="236">
        <v>2131853</v>
      </c>
      <c r="C20" s="236">
        <v>5066</v>
      </c>
      <c r="D20" s="236">
        <v>881</v>
      </c>
      <c r="E20" s="236">
        <v>2621</v>
      </c>
      <c r="F20" s="237">
        <v>1564</v>
      </c>
    </row>
    <row r="21" spans="1:6" ht="13.5" customHeight="1">
      <c r="A21" s="259">
        <v>2019</v>
      </c>
      <c r="B21" s="260">
        <v>2015603</v>
      </c>
      <c r="C21" s="260">
        <v>4826</v>
      </c>
      <c r="D21" s="260">
        <v>866</v>
      </c>
      <c r="E21" s="260">
        <v>2478</v>
      </c>
      <c r="F21" s="261">
        <v>1482</v>
      </c>
    </row>
    <row r="22" spans="1:6" ht="11.25" customHeight="1">
      <c r="A22" s="11"/>
      <c r="B22" s="13"/>
      <c r="C22" s="13"/>
      <c r="D22" s="13"/>
      <c r="E22" s="13"/>
      <c r="F22" s="13"/>
    </row>
    <row r="23" spans="1:6" ht="11.25" customHeight="1">
      <c r="A23" s="11"/>
      <c r="B23" s="13"/>
      <c r="C23" s="13"/>
      <c r="D23" s="13"/>
      <c r="E23" s="13"/>
      <c r="F23" s="13"/>
    </row>
    <row r="24" spans="1:6" ht="11.25" customHeight="1">
      <c r="A24" s="11"/>
      <c r="B24" s="13"/>
      <c r="C24" s="13"/>
      <c r="D24" s="13"/>
      <c r="E24" s="13"/>
      <c r="F24" s="13"/>
    </row>
    <row r="25" spans="1:6" ht="11.25" customHeight="1">
      <c r="A25" s="11"/>
      <c r="B25" s="13"/>
      <c r="C25" s="13"/>
      <c r="D25" s="13"/>
      <c r="E25" s="13"/>
      <c r="F25" s="13"/>
    </row>
    <row r="26" spans="1:6" ht="11.25" customHeight="1">
      <c r="A26" s="11"/>
      <c r="B26" s="13"/>
      <c r="C26" s="13"/>
      <c r="D26" s="13"/>
      <c r="E26" s="13"/>
      <c r="F26" s="13"/>
    </row>
    <row r="27" spans="1:6" ht="14.25" customHeight="1">
      <c r="A27" s="11"/>
      <c r="B27" s="13"/>
      <c r="C27" s="13"/>
      <c r="D27" s="13"/>
      <c r="E27" s="13"/>
      <c r="F27" s="13"/>
    </row>
    <row r="28" spans="1:6" ht="9" customHeight="1">
      <c r="A28" s="1"/>
      <c r="B28" s="1"/>
      <c r="C28" s="1"/>
      <c r="D28" s="1"/>
      <c r="E28" s="1"/>
      <c r="F28" s="1"/>
    </row>
    <row r="29" spans="1:6" ht="28.5" customHeight="1">
      <c r="A29" s="272" t="s">
        <v>165</v>
      </c>
      <c r="B29" s="273"/>
      <c r="C29" s="273"/>
      <c r="D29" s="273"/>
      <c r="E29" s="273"/>
      <c r="F29" s="273"/>
    </row>
    <row r="30" spans="1:6" ht="11.25">
      <c r="A30" s="272"/>
      <c r="B30" s="272"/>
      <c r="C30" s="272"/>
      <c r="D30" s="272"/>
      <c r="E30" s="272"/>
      <c r="F30" s="272"/>
    </row>
    <row r="31" spans="1:6" ht="11.25">
      <c r="A31" s="6" t="s">
        <v>6</v>
      </c>
      <c r="B31" s="7" t="s">
        <v>1</v>
      </c>
      <c r="C31" s="8" t="s">
        <v>2</v>
      </c>
      <c r="D31" s="14" t="s">
        <v>3</v>
      </c>
      <c r="E31" s="14" t="s">
        <v>4</v>
      </c>
      <c r="F31" s="9" t="s">
        <v>5</v>
      </c>
    </row>
    <row r="32" spans="1:6" ht="11.25" customHeight="1">
      <c r="A32" s="17" t="s">
        <v>128</v>
      </c>
      <c r="B32" s="65">
        <v>7.422788014969021</v>
      </c>
      <c r="C32" s="16">
        <v>5.828488300956856</v>
      </c>
      <c r="D32" s="16">
        <v>6.561783646243138</v>
      </c>
      <c r="E32" s="16">
        <v>5.079776793544659</v>
      </c>
      <c r="F32" s="16">
        <v>7.392094836505998</v>
      </c>
    </row>
    <row r="33" spans="1:6" ht="11.25" customHeight="1">
      <c r="A33" s="17" t="s">
        <v>129</v>
      </c>
      <c r="B33" s="65">
        <v>7.221812094580802</v>
      </c>
      <c r="C33" s="16">
        <v>5.673714866704579</v>
      </c>
      <c r="D33" s="16">
        <v>6.293919791663948</v>
      </c>
      <c r="E33" s="16">
        <v>4.928493479833148</v>
      </c>
      <c r="F33" s="16">
        <v>7.280900994096249</v>
      </c>
    </row>
    <row r="34" spans="1:6" ht="11.25" customHeight="1">
      <c r="A34" s="17" t="s">
        <v>130</v>
      </c>
      <c r="B34" s="65">
        <v>7.05552109300472</v>
      </c>
      <c r="C34" s="16">
        <v>5.525122609077609</v>
      </c>
      <c r="D34" s="16">
        <v>6.064575817392424</v>
      </c>
      <c r="E34" s="16">
        <v>4.770212407124587</v>
      </c>
      <c r="F34" s="16">
        <v>7.191765036184059</v>
      </c>
    </row>
    <row r="35" spans="1:6" ht="11.25" customHeight="1">
      <c r="A35" s="17" t="s">
        <v>131</v>
      </c>
      <c r="B35" s="65">
        <v>6.945845126821284</v>
      </c>
      <c r="C35" s="16">
        <v>5.377930028585535</v>
      </c>
      <c r="D35" s="16">
        <v>5.863860476855681</v>
      </c>
      <c r="E35" s="16">
        <v>4.617150843565938</v>
      </c>
      <c r="F35" s="16">
        <v>7.077503078292437</v>
      </c>
    </row>
    <row r="36" spans="1:6" ht="11.25" customHeight="1">
      <c r="A36" s="17" t="s">
        <v>132</v>
      </c>
      <c r="B36" s="65">
        <v>6.846329186205341</v>
      </c>
      <c r="C36" s="16">
        <v>5.401450515356752</v>
      </c>
      <c r="D36" s="16">
        <v>5.750882719340707</v>
      </c>
      <c r="E36" s="16">
        <v>4.603661292641107</v>
      </c>
      <c r="F36" s="16">
        <v>7.29143915677757</v>
      </c>
    </row>
    <row r="37" spans="1:6" ht="11.25" customHeight="1">
      <c r="A37" s="17" t="s">
        <v>133</v>
      </c>
      <c r="B37" s="65">
        <v>6.745144107897523</v>
      </c>
      <c r="C37" s="16">
        <v>5.631794359353664</v>
      </c>
      <c r="D37" s="16">
        <v>5.653767584016391</v>
      </c>
      <c r="E37" s="16">
        <v>4.794297573098844</v>
      </c>
      <c r="F37" s="16">
        <v>7.87836435466297</v>
      </c>
    </row>
    <row r="38" spans="1:6" ht="11.25" customHeight="1">
      <c r="A38" s="17" t="s">
        <v>134</v>
      </c>
      <c r="B38" s="65">
        <v>6.733627514320035</v>
      </c>
      <c r="C38" s="16">
        <v>5.77145416980305</v>
      </c>
      <c r="D38" s="16">
        <v>5.593856190733183</v>
      </c>
      <c r="E38" s="16">
        <v>4.870237097467858</v>
      </c>
      <c r="F38" s="16">
        <v>8.330075304666611</v>
      </c>
    </row>
    <row r="39" spans="1:6" ht="11.25" customHeight="1">
      <c r="A39" s="17" t="s">
        <v>135</v>
      </c>
      <c r="B39" s="65">
        <v>6.7644402968839</v>
      </c>
      <c r="C39" s="16">
        <v>5.878919450969002</v>
      </c>
      <c r="D39" s="16">
        <v>5.49500395277407</v>
      </c>
      <c r="E39" s="16">
        <v>4.95822976296477</v>
      </c>
      <c r="F39" s="16">
        <v>8.632798442923312</v>
      </c>
    </row>
    <row r="40" spans="1:6" ht="11.25" customHeight="1">
      <c r="A40" s="238" t="s">
        <v>136</v>
      </c>
      <c r="B40" s="65">
        <v>6.795638433786744</v>
      </c>
      <c r="C40" s="16">
        <v>5.959778307659798</v>
      </c>
      <c r="D40" s="16">
        <v>5.381505076068302</v>
      </c>
      <c r="E40" s="16">
        <v>5.065990231642148</v>
      </c>
      <c r="F40" s="16">
        <v>8.76901109055544</v>
      </c>
    </row>
    <row r="41" spans="1:6" ht="11.25" customHeight="1">
      <c r="A41" s="238" t="s">
        <v>137</v>
      </c>
      <c r="B41" s="65">
        <v>6.81365597894587</v>
      </c>
      <c r="C41" s="16">
        <v>5.854101952954602</v>
      </c>
      <c r="D41" s="16">
        <v>5.300642202046112</v>
      </c>
      <c r="E41" s="16">
        <v>4.99083626003596</v>
      </c>
      <c r="F41" s="16">
        <v>8.526557840535464</v>
      </c>
    </row>
    <row r="42" spans="1:6" ht="15.75" customHeight="1">
      <c r="A42" s="238" t="s">
        <v>138</v>
      </c>
      <c r="B42" s="65">
        <v>6.798081195394735</v>
      </c>
      <c r="C42" s="16">
        <v>5.585273144036144</v>
      </c>
      <c r="D42" s="16">
        <v>5.1502155718416835</v>
      </c>
      <c r="E42" s="16">
        <v>4.8278120005921314</v>
      </c>
      <c r="F42" s="16">
        <v>7.8536756407306365</v>
      </c>
    </row>
    <row r="43" spans="1:6" ht="15.75" customHeight="1">
      <c r="A43" s="256" t="s">
        <v>121</v>
      </c>
      <c r="B43" s="257">
        <v>6.680096122769632</v>
      </c>
      <c r="C43" s="204">
        <v>5.369047631477558</v>
      </c>
      <c r="D43" s="204">
        <v>5.024259933198763</v>
      </c>
      <c r="E43" s="204">
        <v>4.704464419507879</v>
      </c>
      <c r="F43" s="204">
        <v>7.301145621819458</v>
      </c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105" spans="2:6" ht="11.25">
      <c r="B105" s="5"/>
      <c r="C105" s="5"/>
      <c r="D105" s="5"/>
      <c r="E105" s="5"/>
      <c r="F105" s="5"/>
    </row>
    <row r="107" spans="2:6" ht="11.25">
      <c r="B107" s="4"/>
      <c r="C107" s="4"/>
      <c r="D107" s="4"/>
      <c r="E107" s="4"/>
      <c r="F107" s="4"/>
    </row>
    <row r="108" spans="2:6" ht="11.25">
      <c r="B108" s="4"/>
      <c r="C108" s="4"/>
      <c r="D108" s="4"/>
      <c r="E108" s="4"/>
      <c r="F108" s="4"/>
    </row>
    <row r="109" spans="2:6" ht="11.25">
      <c r="B109" s="4"/>
      <c r="C109" s="4"/>
      <c r="D109" s="4"/>
      <c r="E109" s="4"/>
      <c r="F109" s="4"/>
    </row>
    <row r="110" spans="2:6" ht="11.25">
      <c r="B110" s="4"/>
      <c r="C110" s="4"/>
      <c r="D110" s="4"/>
      <c r="E110" s="4"/>
      <c r="F110" s="4"/>
    </row>
    <row r="111" spans="2:6" ht="11.25">
      <c r="B111" s="4"/>
      <c r="C111" s="4"/>
      <c r="D111" s="4"/>
      <c r="E111" s="4"/>
      <c r="F111" s="4"/>
    </row>
    <row r="133" spans="2:6" ht="11.25">
      <c r="B133" s="4"/>
      <c r="C133" s="4"/>
      <c r="D133" s="4"/>
      <c r="E133" s="4"/>
      <c r="F133" s="4"/>
    </row>
    <row r="212" spans="2:6" ht="11.25">
      <c r="B212" s="5"/>
      <c r="C212" s="5"/>
      <c r="D212" s="5"/>
      <c r="E212" s="5"/>
      <c r="F212" s="5"/>
    </row>
    <row r="215" spans="2:6" ht="11.25">
      <c r="B215" s="12"/>
      <c r="C215" s="12"/>
      <c r="D215" s="12"/>
      <c r="E215" s="12"/>
      <c r="F215" s="12"/>
    </row>
    <row r="216" spans="2:6" ht="11.25">
      <c r="B216" s="12"/>
      <c r="C216" s="12"/>
      <c r="D216" s="12"/>
      <c r="E216" s="12"/>
      <c r="F216" s="12"/>
    </row>
    <row r="217" spans="2:6" ht="11.25">
      <c r="B217" s="12"/>
      <c r="C217" s="12"/>
      <c r="D217" s="12"/>
      <c r="E217" s="12"/>
      <c r="F217" s="12"/>
    </row>
    <row r="218" spans="2:6" ht="11.25">
      <c r="B218" s="12"/>
      <c r="C218" s="12"/>
      <c r="D218" s="12"/>
      <c r="E218" s="12"/>
      <c r="F218" s="12"/>
    </row>
    <row r="219" spans="2:6" ht="11.25">
      <c r="B219" s="12"/>
      <c r="C219" s="12"/>
      <c r="D219" s="12"/>
      <c r="E219" s="12"/>
      <c r="F219" s="12"/>
    </row>
    <row r="222" spans="2:6" ht="11.25">
      <c r="B222" s="12"/>
      <c r="C222" s="12"/>
      <c r="D222" s="12"/>
      <c r="E222" s="12"/>
      <c r="F222" s="12"/>
    </row>
    <row r="223" spans="2:6" ht="11.25">
      <c r="B223" s="12"/>
      <c r="C223" s="12"/>
      <c r="D223" s="12"/>
      <c r="E223" s="12"/>
      <c r="F223" s="12"/>
    </row>
    <row r="224" spans="2:6" ht="11.25">
      <c r="B224" s="12"/>
      <c r="C224" s="12"/>
      <c r="D224" s="12"/>
      <c r="E224" s="12"/>
      <c r="F224" s="12"/>
    </row>
    <row r="225" spans="2:6" ht="11.25">
      <c r="B225" s="12"/>
      <c r="C225" s="12"/>
      <c r="D225" s="12"/>
      <c r="E225" s="12"/>
      <c r="F225" s="12"/>
    </row>
    <row r="226" spans="2:6" ht="11.25">
      <c r="B226" s="12"/>
      <c r="C226" s="12"/>
      <c r="D226" s="12"/>
      <c r="E226" s="12"/>
      <c r="F226" s="12"/>
    </row>
    <row r="232" spans="2:6" ht="11.25">
      <c r="B232" s="5"/>
      <c r="C232" s="5"/>
      <c r="D232" s="5"/>
      <c r="E232" s="5"/>
      <c r="F232" s="5"/>
    </row>
    <row r="234" spans="2:6" ht="11.25">
      <c r="B234" s="4"/>
      <c r="C234" s="4"/>
      <c r="D234" s="4"/>
      <c r="E234" s="4"/>
      <c r="F234" s="4"/>
    </row>
    <row r="235" spans="2:6" ht="11.25">
      <c r="B235" s="4"/>
      <c r="C235" s="4"/>
      <c r="D235" s="4"/>
      <c r="E235" s="4"/>
      <c r="F235" s="4"/>
    </row>
    <row r="236" spans="2:6" ht="11.25">
      <c r="B236" s="4"/>
      <c r="C236" s="4"/>
      <c r="D236" s="4"/>
      <c r="E236" s="4"/>
      <c r="F236" s="4"/>
    </row>
    <row r="237" spans="2:6" ht="11.25">
      <c r="B237" s="4"/>
      <c r="C237" s="4"/>
      <c r="D237" s="4"/>
      <c r="E237" s="4"/>
      <c r="F237" s="4"/>
    </row>
    <row r="238" spans="2:6" ht="11.25">
      <c r="B238" s="4"/>
      <c r="C238" s="4"/>
      <c r="D238" s="4"/>
      <c r="E238" s="4"/>
      <c r="F238" s="4"/>
    </row>
    <row r="239" spans="2:6" ht="11.25">
      <c r="B239" s="12"/>
      <c r="C239" s="12"/>
      <c r="D239" s="12"/>
      <c r="E239" s="12"/>
      <c r="F239" s="12"/>
    </row>
    <row r="242" spans="2:6" ht="11.25">
      <c r="B242" s="12"/>
      <c r="C242" s="12"/>
      <c r="D242" s="12"/>
      <c r="E242" s="12"/>
      <c r="F242" s="12"/>
    </row>
    <row r="243" spans="2:6" ht="11.25">
      <c r="B243" s="12"/>
      <c r="C243" s="12"/>
      <c r="D243" s="12"/>
      <c r="E243" s="12"/>
      <c r="F243" s="12"/>
    </row>
  </sheetData>
  <sheetProtection/>
  <mergeCells count="2">
    <mergeCell ref="A1:F2"/>
    <mergeCell ref="A29:F30"/>
  </mergeCells>
  <printOptions horizontalCentered="1"/>
  <pageMargins left="0.75" right="0.75" top="0.83" bottom="0.54" header="0.5" footer="0.5"/>
  <pageSetup fitToHeight="0" fitToWidth="0"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P45"/>
  <sheetViews>
    <sheetView view="pageBreakPreview" zoomScaleSheetLayoutView="100" zoomScalePageLayoutView="0" workbookViewId="0" topLeftCell="A16">
      <selection activeCell="B37" sqref="B37"/>
    </sheetView>
  </sheetViews>
  <sheetFormatPr defaultColWidth="9.140625" defaultRowHeight="12"/>
  <cols>
    <col min="1" max="1" width="18.421875" style="0" customWidth="1"/>
    <col min="2" max="2" width="8.28125" style="0" customWidth="1"/>
    <col min="3" max="3" width="7.28125" style="0" customWidth="1"/>
    <col min="4" max="4" width="8.00390625" style="0" customWidth="1"/>
    <col min="5" max="5" width="7.28125" style="0" customWidth="1"/>
    <col min="6" max="6" width="7.8515625" style="0" customWidth="1"/>
    <col min="7" max="7" width="8.7109375" style="0" customWidth="1"/>
    <col min="8" max="8" width="7.7109375" style="0" customWidth="1"/>
    <col min="9" max="9" width="8.28125" style="0" customWidth="1"/>
    <col min="10" max="10" width="7.421875" style="0" customWidth="1"/>
    <col min="11" max="11" width="7.140625" style="0" customWidth="1"/>
    <col min="12" max="12" width="8.140625" style="0" customWidth="1"/>
    <col min="13" max="13" width="7.140625" style="0" customWidth="1"/>
  </cols>
  <sheetData>
    <row r="1" spans="1:13" ht="22.5" customHeight="1">
      <c r="A1" s="292" t="s">
        <v>156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ht="11.25">
      <c r="A2" s="288" t="s">
        <v>56</v>
      </c>
      <c r="B2" s="280" t="s">
        <v>57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2"/>
    </row>
    <row r="3" spans="1:13" ht="34.5" customHeight="1">
      <c r="A3" s="289"/>
      <c r="B3" s="284" t="s">
        <v>115</v>
      </c>
      <c r="C3" s="285"/>
      <c r="D3" s="284" t="s">
        <v>116</v>
      </c>
      <c r="E3" s="285"/>
      <c r="F3" s="284" t="s">
        <v>117</v>
      </c>
      <c r="G3" s="285"/>
      <c r="H3" s="284" t="s">
        <v>118</v>
      </c>
      <c r="I3" s="285"/>
      <c r="J3" s="284" t="s">
        <v>119</v>
      </c>
      <c r="K3" s="285"/>
      <c r="L3" s="293" t="s">
        <v>112</v>
      </c>
      <c r="M3" s="282"/>
    </row>
    <row r="4" spans="1:13" ht="12" customHeight="1">
      <c r="A4" s="290"/>
      <c r="B4" s="92" t="s">
        <v>7</v>
      </c>
      <c r="C4" s="93" t="s">
        <v>8</v>
      </c>
      <c r="D4" s="92" t="s">
        <v>7</v>
      </c>
      <c r="E4" s="93" t="s">
        <v>8</v>
      </c>
      <c r="F4" s="92" t="s">
        <v>7</v>
      </c>
      <c r="G4" s="93" t="s">
        <v>8</v>
      </c>
      <c r="H4" s="92" t="s">
        <v>7</v>
      </c>
      <c r="I4" s="93" t="s">
        <v>8</v>
      </c>
      <c r="J4" s="92" t="s">
        <v>7</v>
      </c>
      <c r="K4" s="6" t="s">
        <v>8</v>
      </c>
      <c r="L4" s="127" t="s">
        <v>7</v>
      </c>
      <c r="M4" s="92" t="s">
        <v>8</v>
      </c>
    </row>
    <row r="5" spans="1:16" ht="13.5" customHeight="1">
      <c r="A5" s="94" t="s">
        <v>115</v>
      </c>
      <c r="B5" s="217">
        <v>2787</v>
      </c>
      <c r="C5" s="246">
        <v>90.78175895765472</v>
      </c>
      <c r="D5" s="218">
        <v>73</v>
      </c>
      <c r="E5" s="246">
        <v>7.741251325556734</v>
      </c>
      <c r="F5" s="110">
        <v>6</v>
      </c>
      <c r="G5" s="246">
        <v>17.647058823529413</v>
      </c>
      <c r="H5" s="110">
        <v>57</v>
      </c>
      <c r="I5" s="246">
        <v>39.04109589041096</v>
      </c>
      <c r="J5" s="217">
        <v>79</v>
      </c>
      <c r="K5" s="239">
        <v>19.602977667493796</v>
      </c>
      <c r="L5" s="220">
        <v>38</v>
      </c>
      <c r="M5" s="247">
        <v>16.52173913043478</v>
      </c>
      <c r="N5" s="89"/>
      <c r="O5" s="188"/>
      <c r="P5" s="188"/>
    </row>
    <row r="6" spans="1:16" ht="11.25">
      <c r="A6" s="94" t="s">
        <v>116</v>
      </c>
      <c r="B6" s="217">
        <v>151</v>
      </c>
      <c r="C6" s="248">
        <v>4.9185667752443</v>
      </c>
      <c r="D6" s="218">
        <v>834</v>
      </c>
      <c r="E6" s="248">
        <v>88.44114528101802</v>
      </c>
      <c r="F6" s="110">
        <v>2</v>
      </c>
      <c r="G6" s="248">
        <v>5.88235294117647</v>
      </c>
      <c r="H6" s="110">
        <v>6</v>
      </c>
      <c r="I6" s="248">
        <v>4.10958904109589</v>
      </c>
      <c r="J6" s="217">
        <v>33</v>
      </c>
      <c r="K6" s="240">
        <v>8.188585607940446</v>
      </c>
      <c r="L6" s="220">
        <v>32</v>
      </c>
      <c r="M6" s="249">
        <v>13.91304347826087</v>
      </c>
      <c r="N6" s="89"/>
      <c r="O6" s="188"/>
      <c r="P6" s="188"/>
    </row>
    <row r="7" spans="1:16" ht="24" customHeight="1">
      <c r="A7" s="243" t="s">
        <v>117</v>
      </c>
      <c r="B7" s="217">
        <v>4</v>
      </c>
      <c r="C7" s="248">
        <v>0.13029315960912052</v>
      </c>
      <c r="D7" s="218">
        <v>1</v>
      </c>
      <c r="E7" s="248">
        <v>0.10604453870625664</v>
      </c>
      <c r="F7" s="110">
        <v>23</v>
      </c>
      <c r="G7" s="248">
        <v>67.64705882352942</v>
      </c>
      <c r="H7" s="110">
        <v>0</v>
      </c>
      <c r="I7" s="248">
        <v>0</v>
      </c>
      <c r="J7" s="217">
        <v>1</v>
      </c>
      <c r="K7" s="240">
        <v>0.24813895781637718</v>
      </c>
      <c r="L7" s="220">
        <v>1</v>
      </c>
      <c r="M7" s="249">
        <v>0.43478260869565216</v>
      </c>
      <c r="N7" s="89"/>
      <c r="O7" s="188"/>
      <c r="P7" s="188"/>
    </row>
    <row r="8" spans="1:16" ht="22.5" customHeight="1">
      <c r="A8" s="243" t="s">
        <v>120</v>
      </c>
      <c r="B8" s="217">
        <v>18</v>
      </c>
      <c r="C8" s="248">
        <v>0.5863192182410424</v>
      </c>
      <c r="D8" s="218">
        <v>3</v>
      </c>
      <c r="E8" s="248">
        <v>0.3181336161187699</v>
      </c>
      <c r="F8" s="110">
        <v>1</v>
      </c>
      <c r="G8" s="248">
        <v>2.941176470588235</v>
      </c>
      <c r="H8" s="110">
        <v>73</v>
      </c>
      <c r="I8" s="248">
        <v>50</v>
      </c>
      <c r="J8" s="217">
        <v>2</v>
      </c>
      <c r="K8" s="240">
        <v>0.49627791563275436</v>
      </c>
      <c r="L8" s="220">
        <v>1</v>
      </c>
      <c r="M8" s="249">
        <v>0.43478260869565216</v>
      </c>
      <c r="N8" s="89"/>
      <c r="O8" s="188"/>
      <c r="P8" s="188"/>
    </row>
    <row r="9" spans="1:16" ht="18.75" customHeight="1">
      <c r="A9" s="243" t="s">
        <v>119</v>
      </c>
      <c r="B9" s="217">
        <v>69</v>
      </c>
      <c r="C9" s="248">
        <v>2.247557003257329</v>
      </c>
      <c r="D9" s="218">
        <v>22</v>
      </c>
      <c r="E9" s="248">
        <v>2.332979851537646</v>
      </c>
      <c r="F9" s="110">
        <v>1</v>
      </c>
      <c r="G9" s="248">
        <v>2.941176470588235</v>
      </c>
      <c r="H9" s="110">
        <v>7</v>
      </c>
      <c r="I9" s="248">
        <v>4.794520547945205</v>
      </c>
      <c r="J9" s="217">
        <v>278</v>
      </c>
      <c r="K9" s="240">
        <v>68.98263027295285</v>
      </c>
      <c r="L9" s="220">
        <v>7</v>
      </c>
      <c r="M9" s="249">
        <v>3.0434782608695654</v>
      </c>
      <c r="N9" s="89"/>
      <c r="O9" s="188"/>
      <c r="P9" s="188"/>
    </row>
    <row r="10" spans="1:16" ht="16.5" customHeight="1">
      <c r="A10" s="95" t="s">
        <v>112</v>
      </c>
      <c r="B10" s="241">
        <v>41</v>
      </c>
      <c r="C10" s="250">
        <v>1.3355048859934855</v>
      </c>
      <c r="D10" s="244">
        <v>10</v>
      </c>
      <c r="E10" s="250">
        <v>1.0604453870625663</v>
      </c>
      <c r="F10" s="251">
        <v>1</v>
      </c>
      <c r="G10" s="250">
        <v>2.941176470588235</v>
      </c>
      <c r="H10" s="251">
        <v>3</v>
      </c>
      <c r="I10" s="250">
        <v>2.054794520547945</v>
      </c>
      <c r="J10" s="244">
        <v>10</v>
      </c>
      <c r="K10" s="242">
        <v>2.481389578163772</v>
      </c>
      <c r="L10" s="244">
        <v>151</v>
      </c>
      <c r="M10" s="252">
        <v>65.65217391304347</v>
      </c>
      <c r="N10" s="89"/>
      <c r="O10" s="188"/>
      <c r="P10" s="188"/>
    </row>
    <row r="11" ht="12">
      <c r="J11" s="245"/>
    </row>
    <row r="13" spans="2:10" ht="12">
      <c r="B13" s="75"/>
      <c r="C13" s="75"/>
      <c r="D13" s="75"/>
      <c r="E13" s="75"/>
      <c r="F13" s="75"/>
      <c r="G13" s="75"/>
      <c r="H13" s="75"/>
      <c r="I13" s="75"/>
      <c r="J13" s="75"/>
    </row>
    <row r="14" spans="2:10" ht="12">
      <c r="B14" s="75"/>
      <c r="C14" s="75"/>
      <c r="D14" s="75"/>
      <c r="E14" s="75"/>
      <c r="F14" s="75"/>
      <c r="G14" s="75"/>
      <c r="H14" s="75"/>
      <c r="I14" s="75"/>
      <c r="J14" s="75"/>
    </row>
    <row r="15" spans="2:10" ht="12">
      <c r="B15" s="75"/>
      <c r="C15" s="75"/>
      <c r="D15" s="75"/>
      <c r="E15" s="75"/>
      <c r="F15" s="75"/>
      <c r="G15" s="75"/>
      <c r="H15" s="75"/>
      <c r="I15" s="75"/>
      <c r="J15" s="75"/>
    </row>
    <row r="16" spans="2:10" ht="12">
      <c r="B16" s="75"/>
      <c r="C16" s="75"/>
      <c r="D16" s="75"/>
      <c r="E16" s="75"/>
      <c r="F16" s="75"/>
      <c r="G16" s="75"/>
      <c r="H16" s="75"/>
      <c r="I16" s="75"/>
      <c r="J16" s="75"/>
    </row>
    <row r="23" spans="1:13" ht="30.75" customHeight="1">
      <c r="A23" s="291" t="s">
        <v>157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</row>
    <row r="24" spans="2:9" ht="11.25">
      <c r="B24" s="274" t="s">
        <v>59</v>
      </c>
      <c r="C24" s="275"/>
      <c r="D24" s="280" t="s">
        <v>16</v>
      </c>
      <c r="E24" s="281"/>
      <c r="F24" s="281"/>
      <c r="G24" s="281"/>
      <c r="H24" s="281"/>
      <c r="I24" s="282"/>
    </row>
    <row r="25" spans="2:9" ht="15.75" customHeight="1">
      <c r="B25" s="276"/>
      <c r="C25" s="277"/>
      <c r="D25" s="280" t="s">
        <v>11</v>
      </c>
      <c r="E25" s="283"/>
      <c r="F25" s="284" t="s">
        <v>110</v>
      </c>
      <c r="G25" s="285"/>
      <c r="H25" s="286" t="s">
        <v>111</v>
      </c>
      <c r="I25" s="287"/>
    </row>
    <row r="26" spans="2:9" ht="12" customHeight="1">
      <c r="B26" s="278"/>
      <c r="C26" s="279"/>
      <c r="D26" s="92" t="s">
        <v>7</v>
      </c>
      <c r="E26" s="93" t="s">
        <v>8</v>
      </c>
      <c r="F26" s="92" t="s">
        <v>7</v>
      </c>
      <c r="G26" s="93" t="s">
        <v>8</v>
      </c>
      <c r="H26" s="127" t="s">
        <v>7</v>
      </c>
      <c r="I26" s="92" t="s">
        <v>8</v>
      </c>
    </row>
    <row r="27" spans="2:9" ht="11.25">
      <c r="B27" s="102" t="s">
        <v>64</v>
      </c>
      <c r="C27" s="103"/>
      <c r="D27" s="215"/>
      <c r="E27" s="116"/>
      <c r="F27" s="94"/>
      <c r="G27" s="116"/>
      <c r="H27" s="111"/>
      <c r="I27" s="117"/>
    </row>
    <row r="28" spans="2:9" ht="11.25">
      <c r="B28" s="104" t="s">
        <v>60</v>
      </c>
      <c r="C28" s="105"/>
      <c r="D28" s="215">
        <v>3314</v>
      </c>
      <c r="E28" s="192">
        <v>68.66970576046415</v>
      </c>
      <c r="F28" s="214">
        <v>2061</v>
      </c>
      <c r="G28" s="192">
        <v>67.79605263157895</v>
      </c>
      <c r="H28" s="219">
        <v>688</v>
      </c>
      <c r="I28" s="189">
        <v>65.02835538752363</v>
      </c>
    </row>
    <row r="29" spans="2:9" ht="11.25">
      <c r="B29" s="104" t="s">
        <v>61</v>
      </c>
      <c r="C29" s="105"/>
      <c r="D29" s="215">
        <v>72</v>
      </c>
      <c r="E29" s="192">
        <v>1.491918773311231</v>
      </c>
      <c r="F29" s="214">
        <v>50</v>
      </c>
      <c r="G29" s="192">
        <v>1.644736842105263</v>
      </c>
      <c r="H29" s="219">
        <v>19</v>
      </c>
      <c r="I29" s="189">
        <v>1.7958412098298677</v>
      </c>
    </row>
    <row r="30" spans="2:9" ht="11.25">
      <c r="B30" s="104" t="s">
        <v>62</v>
      </c>
      <c r="C30" s="105"/>
      <c r="D30" s="215">
        <v>1440</v>
      </c>
      <c r="E30" s="192">
        <v>29.838375466224615</v>
      </c>
      <c r="F30" s="214">
        <v>929</v>
      </c>
      <c r="G30" s="192">
        <v>30.559210526315788</v>
      </c>
      <c r="H30" s="219">
        <v>351</v>
      </c>
      <c r="I30" s="189">
        <v>33.1758034026465</v>
      </c>
    </row>
    <row r="31" spans="2:9" ht="11.25">
      <c r="B31" s="107"/>
      <c r="C31" s="96"/>
      <c r="D31" s="215"/>
      <c r="E31" s="191"/>
      <c r="F31" s="214"/>
      <c r="G31" s="191"/>
      <c r="H31" s="219"/>
      <c r="I31" s="193"/>
    </row>
    <row r="32" spans="2:9" ht="11.25">
      <c r="B32" s="108" t="s">
        <v>63</v>
      </c>
      <c r="C32" s="109"/>
      <c r="D32" s="217"/>
      <c r="E32" s="191"/>
      <c r="F32" s="218"/>
      <c r="G32" s="191"/>
      <c r="H32" s="220"/>
      <c r="I32" s="193"/>
    </row>
    <row r="33" spans="2:9" ht="11.25">
      <c r="B33" s="104" t="s">
        <v>60</v>
      </c>
      <c r="C33" s="105"/>
      <c r="D33" s="215">
        <v>3359</v>
      </c>
      <c r="E33" s="192">
        <v>69.60215499378367</v>
      </c>
      <c r="F33" s="214">
        <v>2093</v>
      </c>
      <c r="G33" s="192">
        <v>68.17589576547232</v>
      </c>
      <c r="H33" s="219">
        <v>637</v>
      </c>
      <c r="I33" s="189">
        <v>67.55037115588547</v>
      </c>
    </row>
    <row r="34" spans="2:9" ht="11.25">
      <c r="B34" s="104" t="s">
        <v>61</v>
      </c>
      <c r="C34" s="105"/>
      <c r="D34" s="215">
        <v>78</v>
      </c>
      <c r="E34" s="192">
        <v>1.6162453377538335</v>
      </c>
      <c r="F34" s="214">
        <v>49</v>
      </c>
      <c r="G34" s="192">
        <v>1.5960912052117262</v>
      </c>
      <c r="H34" s="219">
        <v>23</v>
      </c>
      <c r="I34" s="189">
        <v>2.4390243902439024</v>
      </c>
    </row>
    <row r="35" spans="2:9" ht="11.25">
      <c r="B35" s="112" t="s">
        <v>62</v>
      </c>
      <c r="C35" s="113"/>
      <c r="D35" s="216">
        <v>1389</v>
      </c>
      <c r="E35" s="194">
        <v>28.781599668462494</v>
      </c>
      <c r="F35" s="221">
        <v>928</v>
      </c>
      <c r="G35" s="194">
        <v>30.22801302931596</v>
      </c>
      <c r="H35" s="221">
        <v>283</v>
      </c>
      <c r="I35" s="190">
        <v>30.010604453870627</v>
      </c>
    </row>
    <row r="36" spans="5:12" ht="11.25">
      <c r="E36" s="115"/>
      <c r="K36" s="77"/>
      <c r="L36" s="77"/>
    </row>
    <row r="37" spans="11:12" ht="12">
      <c r="K37" s="77"/>
      <c r="L37" s="77"/>
    </row>
    <row r="38" spans="11:12" ht="12">
      <c r="K38" s="77"/>
      <c r="L38" s="77"/>
    </row>
    <row r="39" spans="11:12" ht="12">
      <c r="K39" s="77"/>
      <c r="L39" s="77"/>
    </row>
    <row r="40" spans="9:12" ht="12">
      <c r="I40" s="76"/>
      <c r="J40" s="76"/>
      <c r="K40" s="76"/>
      <c r="L40" s="76"/>
    </row>
    <row r="42" spans="2:10" ht="12">
      <c r="B42" s="75"/>
      <c r="C42" s="75"/>
      <c r="D42" s="75"/>
      <c r="E42" s="75"/>
      <c r="F42" s="75"/>
      <c r="G42" s="75"/>
      <c r="H42" s="75"/>
      <c r="I42" s="75"/>
      <c r="J42" s="75"/>
    </row>
    <row r="43" spans="2:10" ht="12">
      <c r="B43" s="75"/>
      <c r="C43" s="75"/>
      <c r="D43" s="75"/>
      <c r="E43" s="75"/>
      <c r="F43" s="75"/>
      <c r="G43" s="75"/>
      <c r="H43" s="75"/>
      <c r="I43" s="75"/>
      <c r="J43" s="75"/>
    </row>
    <row r="44" spans="2:10" ht="12">
      <c r="B44" s="75"/>
      <c r="C44" s="75"/>
      <c r="D44" s="75"/>
      <c r="E44" s="75"/>
      <c r="F44" s="75"/>
      <c r="G44" s="75"/>
      <c r="H44" s="75"/>
      <c r="I44" s="75"/>
      <c r="J44" s="75"/>
    </row>
    <row r="45" spans="2:10" ht="11.25">
      <c r="B45" s="75"/>
      <c r="C45" s="75"/>
      <c r="D45" s="75"/>
      <c r="E45" s="75"/>
      <c r="F45" s="75"/>
      <c r="G45" s="75"/>
      <c r="H45" s="75"/>
      <c r="I45" s="75"/>
      <c r="J45" s="75"/>
    </row>
  </sheetData>
  <sheetProtection/>
  <mergeCells count="15">
    <mergeCell ref="A1:M1"/>
    <mergeCell ref="L3:M3"/>
    <mergeCell ref="B2:M2"/>
    <mergeCell ref="B3:C3"/>
    <mergeCell ref="D3:E3"/>
    <mergeCell ref="F3:G3"/>
    <mergeCell ref="H3:I3"/>
    <mergeCell ref="J3:K3"/>
    <mergeCell ref="B24:C26"/>
    <mergeCell ref="D24:I24"/>
    <mergeCell ref="D25:E25"/>
    <mergeCell ref="F25:G25"/>
    <mergeCell ref="H25:I25"/>
    <mergeCell ref="A2:A4"/>
    <mergeCell ref="A23:M23"/>
  </mergeCells>
  <printOptions horizontalCentered="1"/>
  <pageMargins left="0.75" right="0.75" top="1" bottom="0.64" header="0.5" footer="0.5"/>
  <pageSetup horizontalDpi="600" verticalDpi="600" orientation="portrait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41"/>
  <sheetViews>
    <sheetView view="pageBreakPreview" zoomScaleSheetLayoutView="100" zoomScalePageLayoutView="0" workbookViewId="0" topLeftCell="A1">
      <selection activeCell="J30" sqref="J30"/>
    </sheetView>
  </sheetViews>
  <sheetFormatPr defaultColWidth="9.140625" defaultRowHeight="12"/>
  <cols>
    <col min="1" max="1" width="12.8515625" style="0" customWidth="1"/>
    <col min="2" max="2" width="10.00390625" style="0" customWidth="1"/>
    <col min="3" max="8" width="8.8515625" style="0" customWidth="1"/>
    <col min="29" max="29" width="9.28125" style="0" customWidth="1"/>
  </cols>
  <sheetData>
    <row r="1" spans="1:10" ht="45" customHeight="1">
      <c r="A1" s="291" t="s">
        <v>158</v>
      </c>
      <c r="B1" s="291"/>
      <c r="C1" s="291"/>
      <c r="D1" s="291"/>
      <c r="E1" s="291"/>
      <c r="F1" s="291"/>
      <c r="G1" s="291"/>
      <c r="H1" s="291"/>
      <c r="I1" s="76"/>
      <c r="J1" s="76"/>
    </row>
    <row r="2" spans="1:10" ht="11.25">
      <c r="A2" s="302" t="s">
        <v>65</v>
      </c>
      <c r="B2" s="274" t="s">
        <v>66</v>
      </c>
      <c r="C2" s="280" t="s">
        <v>16</v>
      </c>
      <c r="D2" s="281"/>
      <c r="E2" s="281"/>
      <c r="F2" s="281"/>
      <c r="G2" s="281"/>
      <c r="H2" s="282"/>
      <c r="I2" s="122"/>
      <c r="J2" s="122"/>
    </row>
    <row r="3" spans="1:8" ht="11.25">
      <c r="A3" s="303"/>
      <c r="B3" s="276"/>
      <c r="C3" s="280" t="s">
        <v>11</v>
      </c>
      <c r="D3" s="283"/>
      <c r="E3" s="284" t="s">
        <v>110</v>
      </c>
      <c r="F3" s="285"/>
      <c r="G3" s="293" t="s">
        <v>111</v>
      </c>
      <c r="H3" s="282"/>
    </row>
    <row r="4" spans="1:8" ht="11.25">
      <c r="A4" s="304"/>
      <c r="B4" s="278"/>
      <c r="C4" s="92" t="s">
        <v>7</v>
      </c>
      <c r="D4" s="93" t="s">
        <v>8</v>
      </c>
      <c r="E4" s="92" t="s">
        <v>7</v>
      </c>
      <c r="F4" s="93" t="s">
        <v>8</v>
      </c>
      <c r="G4" s="127" t="s">
        <v>7</v>
      </c>
      <c r="H4" s="92" t="s">
        <v>8</v>
      </c>
    </row>
    <row r="5" spans="1:8" ht="11.25">
      <c r="A5" s="118" t="s">
        <v>64</v>
      </c>
      <c r="B5" s="119"/>
      <c r="C5" s="120"/>
      <c r="D5" s="121"/>
      <c r="E5" s="120"/>
      <c r="F5" s="121"/>
      <c r="G5" s="140"/>
      <c r="H5" s="120"/>
    </row>
    <row r="6" spans="1:8" ht="11.25">
      <c r="A6" s="94" t="s">
        <v>67</v>
      </c>
      <c r="B6" s="122" t="s">
        <v>68</v>
      </c>
      <c r="C6" s="215">
        <v>2299</v>
      </c>
      <c r="D6" s="98">
        <v>69.37235968617983</v>
      </c>
      <c r="E6" s="215">
        <v>1634</v>
      </c>
      <c r="F6" s="98">
        <v>79.28190198932556</v>
      </c>
      <c r="G6" s="219">
        <v>380</v>
      </c>
      <c r="H6" s="99">
        <v>55.23255813953488</v>
      </c>
    </row>
    <row r="7" spans="1:8" ht="11.25">
      <c r="A7" s="94"/>
      <c r="B7" s="122" t="s">
        <v>69</v>
      </c>
      <c r="C7" s="215">
        <v>1015</v>
      </c>
      <c r="D7" s="98">
        <v>30.62764031382016</v>
      </c>
      <c r="E7" s="215">
        <v>427</v>
      </c>
      <c r="F7" s="98">
        <v>20.718098010674428</v>
      </c>
      <c r="G7" s="219">
        <v>308</v>
      </c>
      <c r="H7" s="99">
        <v>44.76744186046512</v>
      </c>
    </row>
    <row r="8" spans="1:8" ht="11.25">
      <c r="A8" s="94" t="s">
        <v>70</v>
      </c>
      <c r="B8" s="122" t="s">
        <v>68</v>
      </c>
      <c r="C8" s="215">
        <v>970</v>
      </c>
      <c r="D8" s="98">
        <v>64.15343915343915</v>
      </c>
      <c r="E8" s="215">
        <v>707</v>
      </c>
      <c r="F8" s="98">
        <v>72.21654749744637</v>
      </c>
      <c r="G8" s="219">
        <v>196</v>
      </c>
      <c r="H8" s="99">
        <v>52.972972972972975</v>
      </c>
    </row>
    <row r="9" spans="1:8" ht="11.25">
      <c r="A9" s="94"/>
      <c r="B9" s="122" t="s">
        <v>69</v>
      </c>
      <c r="C9" s="215">
        <v>542</v>
      </c>
      <c r="D9" s="98">
        <v>35.84656084656085</v>
      </c>
      <c r="E9" s="215">
        <v>272</v>
      </c>
      <c r="F9" s="98">
        <v>27.783452502553622</v>
      </c>
      <c r="G9" s="219">
        <v>174</v>
      </c>
      <c r="H9" s="99">
        <v>47.02702702702703</v>
      </c>
    </row>
    <row r="10" spans="1:8" ht="11.25">
      <c r="A10" s="94"/>
      <c r="B10" s="122"/>
      <c r="C10" s="215"/>
      <c r="D10" s="98"/>
      <c r="E10" s="215"/>
      <c r="F10" s="98"/>
      <c r="G10" s="219"/>
      <c r="H10" s="99"/>
    </row>
    <row r="11" spans="1:8" ht="11.25">
      <c r="A11" s="123" t="s">
        <v>63</v>
      </c>
      <c r="B11" s="124"/>
      <c r="C11" s="215"/>
      <c r="D11" s="98"/>
      <c r="E11" s="215"/>
      <c r="F11" s="98"/>
      <c r="G11" s="219"/>
      <c r="H11" s="99"/>
    </row>
    <row r="12" spans="1:8" ht="11.25">
      <c r="A12" s="94" t="s">
        <v>67</v>
      </c>
      <c r="B12" s="122" t="s">
        <v>68</v>
      </c>
      <c r="C12" s="215">
        <v>2315</v>
      </c>
      <c r="D12" s="98">
        <v>68.91932122655552</v>
      </c>
      <c r="E12" s="215">
        <v>1650</v>
      </c>
      <c r="F12" s="98">
        <v>78.83420926899187</v>
      </c>
      <c r="G12" s="219">
        <v>345</v>
      </c>
      <c r="H12" s="99">
        <v>54.160125588697014</v>
      </c>
    </row>
    <row r="13" spans="1:8" ht="11.25">
      <c r="A13" s="94"/>
      <c r="B13" s="122" t="s">
        <v>69</v>
      </c>
      <c r="C13" s="215">
        <v>1044</v>
      </c>
      <c r="D13" s="98">
        <v>31.080678773444475</v>
      </c>
      <c r="E13" s="215">
        <v>443</v>
      </c>
      <c r="F13" s="98">
        <v>21.165790731008123</v>
      </c>
      <c r="G13" s="219">
        <v>292</v>
      </c>
      <c r="H13" s="99">
        <v>45.839874411302986</v>
      </c>
    </row>
    <row r="14" spans="1:8" ht="11.25">
      <c r="A14" s="94" t="s">
        <v>70</v>
      </c>
      <c r="B14" s="122" t="s">
        <v>68</v>
      </c>
      <c r="C14" s="215">
        <v>954</v>
      </c>
      <c r="D14" s="98">
        <v>65.03067484662577</v>
      </c>
      <c r="E14" s="215">
        <v>705</v>
      </c>
      <c r="F14" s="98">
        <v>72.1596724667349</v>
      </c>
      <c r="G14" s="219">
        <v>168</v>
      </c>
      <c r="H14" s="99">
        <v>54.90196078431373</v>
      </c>
    </row>
    <row r="15" spans="1:8" ht="11.25">
      <c r="A15" s="95"/>
      <c r="B15" s="125" t="s">
        <v>69</v>
      </c>
      <c r="C15" s="216">
        <v>513</v>
      </c>
      <c r="D15" s="100">
        <v>34.96932515337423</v>
      </c>
      <c r="E15" s="216">
        <v>272</v>
      </c>
      <c r="F15" s="100">
        <v>27.840327533265096</v>
      </c>
      <c r="G15" s="221">
        <v>138</v>
      </c>
      <c r="H15" s="101">
        <v>45.09803921568628</v>
      </c>
    </row>
    <row r="16" spans="8:10" ht="12">
      <c r="H16" s="76"/>
      <c r="I16" s="76"/>
      <c r="J16" s="76"/>
    </row>
    <row r="18" spans="2:9" ht="12">
      <c r="B18" s="75"/>
      <c r="C18" s="75"/>
      <c r="D18" s="75"/>
      <c r="E18" s="75"/>
      <c r="F18" s="75"/>
      <c r="G18" s="75"/>
      <c r="H18" s="75"/>
      <c r="I18" s="75"/>
    </row>
    <row r="19" spans="2:9" ht="12">
      <c r="B19" s="75"/>
      <c r="C19" s="75"/>
      <c r="D19" s="75"/>
      <c r="E19" s="75"/>
      <c r="F19" s="75"/>
      <c r="G19" s="75"/>
      <c r="H19" s="75"/>
      <c r="I19" s="75"/>
    </row>
    <row r="20" spans="2:9" ht="12">
      <c r="B20" s="75"/>
      <c r="C20" s="75"/>
      <c r="D20" s="75"/>
      <c r="E20" s="75"/>
      <c r="F20" s="75"/>
      <c r="G20" s="75"/>
      <c r="H20" s="75"/>
      <c r="I20" s="75"/>
    </row>
    <row r="21" spans="2:9" ht="12">
      <c r="B21" s="75"/>
      <c r="C21" s="75"/>
      <c r="D21" s="75"/>
      <c r="E21" s="75"/>
      <c r="F21" s="75"/>
      <c r="G21" s="75"/>
      <c r="H21" s="75"/>
      <c r="I21" s="75"/>
    </row>
    <row r="22" spans="2:9" ht="12">
      <c r="B22" s="75"/>
      <c r="C22" s="75"/>
      <c r="D22" s="75"/>
      <c r="E22" s="75"/>
      <c r="F22" s="75"/>
      <c r="G22" s="75"/>
      <c r="H22" s="75"/>
      <c r="I22" s="75"/>
    </row>
    <row r="23" spans="2:9" ht="12">
      <c r="B23" s="75"/>
      <c r="C23" s="75"/>
      <c r="D23" s="75"/>
      <c r="E23" s="75"/>
      <c r="F23" s="75"/>
      <c r="G23" s="75"/>
      <c r="H23" s="75"/>
      <c r="I23" s="75"/>
    </row>
    <row r="25" spans="1:10" ht="29.25" customHeight="1">
      <c r="A25" s="291" t="s">
        <v>159</v>
      </c>
      <c r="B25" s="291"/>
      <c r="C25" s="291"/>
      <c r="D25" s="291"/>
      <c r="E25" s="291"/>
      <c r="F25" s="291"/>
      <c r="G25" s="291"/>
      <c r="H25" s="291"/>
      <c r="I25" s="76"/>
      <c r="J25" s="76"/>
    </row>
    <row r="26" spans="1:10" ht="11.25" customHeight="1">
      <c r="A26" s="274" t="s">
        <v>65</v>
      </c>
      <c r="B26" s="305"/>
      <c r="C26" s="280" t="s">
        <v>16</v>
      </c>
      <c r="D26" s="281"/>
      <c r="E26" s="281"/>
      <c r="F26" s="281"/>
      <c r="G26" s="281"/>
      <c r="H26" s="282"/>
      <c r="I26" s="78"/>
      <c r="J26" s="78"/>
    </row>
    <row r="27" spans="1:8" ht="11.25">
      <c r="A27" s="276"/>
      <c r="B27" s="277"/>
      <c r="C27" s="280" t="s">
        <v>11</v>
      </c>
      <c r="D27" s="281"/>
      <c r="E27" s="293" t="s">
        <v>110</v>
      </c>
      <c r="F27" s="283"/>
      <c r="G27" s="281" t="s">
        <v>111</v>
      </c>
      <c r="H27" s="282"/>
    </row>
    <row r="28" spans="1:8" ht="11.25">
      <c r="A28" s="278"/>
      <c r="B28" s="306"/>
      <c r="C28" s="92" t="s">
        <v>26</v>
      </c>
      <c r="D28" s="6" t="s">
        <v>23</v>
      </c>
      <c r="E28" s="127" t="s">
        <v>26</v>
      </c>
      <c r="F28" s="93" t="s">
        <v>23</v>
      </c>
      <c r="G28" s="91" t="s">
        <v>26</v>
      </c>
      <c r="H28" s="92" t="s">
        <v>23</v>
      </c>
    </row>
    <row r="29" spans="1:8" ht="11.25">
      <c r="A29" s="294" t="s">
        <v>64</v>
      </c>
      <c r="B29" s="295"/>
      <c r="C29" s="120"/>
      <c r="D29" s="165"/>
      <c r="E29" s="140"/>
      <c r="F29" s="121"/>
      <c r="G29" s="126"/>
      <c r="H29" s="120"/>
    </row>
    <row r="30" spans="1:8" ht="11.25">
      <c r="A30" s="298" t="s">
        <v>67</v>
      </c>
      <c r="B30" s="299"/>
      <c r="C30" s="167">
        <v>30</v>
      </c>
      <c r="D30" s="167">
        <v>31.720579360289697</v>
      </c>
      <c r="E30" s="168">
        <v>29</v>
      </c>
      <c r="F30" s="169">
        <v>31.231441048034906</v>
      </c>
      <c r="G30" s="170">
        <v>31</v>
      </c>
      <c r="H30" s="167">
        <v>33.514534883721005</v>
      </c>
    </row>
    <row r="31" spans="1:8" ht="11.25">
      <c r="A31" s="298" t="s">
        <v>70</v>
      </c>
      <c r="B31" s="299"/>
      <c r="C31" s="167">
        <v>48</v>
      </c>
      <c r="D31" s="167">
        <v>48.68981481481485</v>
      </c>
      <c r="E31" s="168">
        <v>49</v>
      </c>
      <c r="F31" s="169">
        <v>49.12053115423904</v>
      </c>
      <c r="G31" s="170">
        <v>49</v>
      </c>
      <c r="H31" s="167">
        <v>49.029729729729745</v>
      </c>
    </row>
    <row r="32" spans="1:8" ht="11.25">
      <c r="A32" s="298"/>
      <c r="B32" s="299"/>
      <c r="C32" s="167"/>
      <c r="D32" s="171"/>
      <c r="E32" s="168"/>
      <c r="F32" s="169"/>
      <c r="G32" s="170"/>
      <c r="H32" s="167"/>
    </row>
    <row r="33" spans="1:8" ht="11.25">
      <c r="A33" s="300" t="s">
        <v>63</v>
      </c>
      <c r="B33" s="301"/>
      <c r="C33" s="167"/>
      <c r="D33" s="171"/>
      <c r="E33" s="168"/>
      <c r="F33" s="169"/>
      <c r="G33" s="170"/>
      <c r="H33" s="167"/>
    </row>
    <row r="34" spans="1:8" ht="11.25">
      <c r="A34" s="298" t="s">
        <v>67</v>
      </c>
      <c r="B34" s="299"/>
      <c r="C34" s="167">
        <v>28</v>
      </c>
      <c r="D34" s="167">
        <v>30.180410836558522</v>
      </c>
      <c r="E34" s="168">
        <v>28</v>
      </c>
      <c r="F34" s="169">
        <v>29.349259436215974</v>
      </c>
      <c r="G34" s="172">
        <v>31</v>
      </c>
      <c r="H34" s="167">
        <v>33.21193092621674</v>
      </c>
    </row>
    <row r="35" spans="1:8" ht="11.25">
      <c r="A35" s="296" t="s">
        <v>70</v>
      </c>
      <c r="B35" s="297"/>
      <c r="C35" s="173">
        <v>46</v>
      </c>
      <c r="D35" s="167">
        <v>46.21199727334691</v>
      </c>
      <c r="E35" s="174">
        <v>46</v>
      </c>
      <c r="F35" s="175">
        <v>46.86591606960084</v>
      </c>
      <c r="G35" s="176">
        <v>45</v>
      </c>
      <c r="H35" s="173">
        <v>45.89542483660133</v>
      </c>
    </row>
    <row r="36" spans="4:8" ht="12">
      <c r="D36" s="79"/>
      <c r="F36" s="79"/>
      <c r="H36" s="76"/>
    </row>
    <row r="38" spans="2:8" ht="12">
      <c r="B38" s="75"/>
      <c r="C38" s="75"/>
      <c r="D38" s="75"/>
      <c r="E38" s="75"/>
      <c r="F38" s="75"/>
      <c r="G38" s="75"/>
      <c r="H38" s="75"/>
    </row>
    <row r="39" spans="2:8" ht="12">
      <c r="B39" s="75"/>
      <c r="C39" s="75"/>
      <c r="D39" s="75"/>
      <c r="E39" s="75"/>
      <c r="F39" s="75"/>
      <c r="G39" s="75"/>
      <c r="H39" s="75"/>
    </row>
    <row r="40" spans="2:8" ht="12">
      <c r="B40" s="75"/>
      <c r="C40" s="75"/>
      <c r="D40" s="75"/>
      <c r="E40" s="75"/>
      <c r="F40" s="75"/>
      <c r="G40" s="75"/>
      <c r="H40" s="75"/>
    </row>
    <row r="41" spans="2:8" ht="12">
      <c r="B41" s="75"/>
      <c r="C41" s="75"/>
      <c r="D41" s="75"/>
      <c r="E41" s="75"/>
      <c r="F41" s="75"/>
      <c r="G41" s="75"/>
      <c r="H41" s="75"/>
    </row>
  </sheetData>
  <sheetProtection/>
  <mergeCells count="20">
    <mergeCell ref="A1:H1"/>
    <mergeCell ref="C2:H2"/>
    <mergeCell ref="C3:D3"/>
    <mergeCell ref="E3:F3"/>
    <mergeCell ref="G3:H3"/>
    <mergeCell ref="C26:H26"/>
    <mergeCell ref="C27:D27"/>
    <mergeCell ref="E27:F27"/>
    <mergeCell ref="G27:H27"/>
    <mergeCell ref="A2:A4"/>
    <mergeCell ref="B2:B4"/>
    <mergeCell ref="A25:H25"/>
    <mergeCell ref="A26:B28"/>
    <mergeCell ref="A29:B29"/>
    <mergeCell ref="A35:B35"/>
    <mergeCell ref="A32:B32"/>
    <mergeCell ref="A30:B30"/>
    <mergeCell ref="A31:B31"/>
    <mergeCell ref="A33:B33"/>
    <mergeCell ref="A34:B34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H51"/>
  <sheetViews>
    <sheetView view="pageBreakPreview" zoomScale="110" zoomScaleSheetLayoutView="110" zoomScalePageLayoutView="0" workbookViewId="0" topLeftCell="A1">
      <selection activeCell="M54" sqref="M54"/>
    </sheetView>
  </sheetViews>
  <sheetFormatPr defaultColWidth="9.140625" defaultRowHeight="12"/>
  <cols>
    <col min="1" max="1" width="13.140625" style="2" customWidth="1"/>
    <col min="2" max="2" width="7.421875" style="2" customWidth="1"/>
    <col min="3" max="16384" width="9.28125" style="2" customWidth="1"/>
  </cols>
  <sheetData>
    <row r="1" spans="1:8" ht="31.5" customHeight="1">
      <c r="A1" s="291" t="s">
        <v>160</v>
      </c>
      <c r="B1" s="291"/>
      <c r="C1" s="291"/>
      <c r="D1" s="291"/>
      <c r="E1" s="291"/>
      <c r="F1" s="291"/>
      <c r="G1" s="291"/>
      <c r="H1" s="291"/>
    </row>
    <row r="2" spans="1:8" ht="11.25">
      <c r="A2" s="309" t="s">
        <v>65</v>
      </c>
      <c r="B2" s="307" t="s">
        <v>72</v>
      </c>
      <c r="C2" s="280" t="s">
        <v>16</v>
      </c>
      <c r="D2" s="281"/>
      <c r="E2" s="281"/>
      <c r="F2" s="281"/>
      <c r="G2" s="281"/>
      <c r="H2" s="282"/>
    </row>
    <row r="3" spans="1:8" ht="11.25">
      <c r="A3" s="309"/>
      <c r="B3" s="308"/>
      <c r="C3" s="280" t="s">
        <v>11</v>
      </c>
      <c r="D3" s="283"/>
      <c r="E3" s="280" t="s">
        <v>115</v>
      </c>
      <c r="F3" s="283"/>
      <c r="G3" s="281" t="s">
        <v>116</v>
      </c>
      <c r="H3" s="282"/>
    </row>
    <row r="4" spans="1:8" ht="11.25">
      <c r="A4" s="309"/>
      <c r="B4" s="307"/>
      <c r="C4" s="91" t="s">
        <v>7</v>
      </c>
      <c r="D4" s="93" t="s">
        <v>8</v>
      </c>
      <c r="E4" s="92" t="s">
        <v>7</v>
      </c>
      <c r="F4" s="93" t="s">
        <v>8</v>
      </c>
      <c r="G4" s="127" t="s">
        <v>7</v>
      </c>
      <c r="H4" s="92" t="s">
        <v>8</v>
      </c>
    </row>
    <row r="5" spans="1:8" ht="11.25">
      <c r="A5" s="128" t="s">
        <v>64</v>
      </c>
      <c r="B5" s="129"/>
      <c r="C5" s="132"/>
      <c r="D5" s="130"/>
      <c r="E5" s="222"/>
      <c r="F5" s="130"/>
      <c r="G5" s="131"/>
      <c r="H5" s="129"/>
    </row>
    <row r="6" spans="1:8" ht="11.25">
      <c r="A6" s="94" t="s">
        <v>71</v>
      </c>
      <c r="B6" s="199" t="s">
        <v>73</v>
      </c>
      <c r="C6" s="214">
        <v>31</v>
      </c>
      <c r="D6" s="98">
        <v>0.64235391628678</v>
      </c>
      <c r="E6" s="215">
        <v>17</v>
      </c>
      <c r="F6" s="98">
        <v>0.5592105263157895</v>
      </c>
      <c r="G6" s="219">
        <v>5</v>
      </c>
      <c r="H6" s="99">
        <v>0.4725897920604915</v>
      </c>
    </row>
    <row r="7" spans="1:8" ht="11.25">
      <c r="A7" s="94"/>
      <c r="B7" s="199" t="s">
        <v>105</v>
      </c>
      <c r="C7" s="214">
        <v>1633</v>
      </c>
      <c r="D7" s="98">
        <v>33.837546622461666</v>
      </c>
      <c r="E7" s="215">
        <v>1078</v>
      </c>
      <c r="F7" s="98">
        <v>35.46052631578947</v>
      </c>
      <c r="G7" s="219">
        <v>278</v>
      </c>
      <c r="H7" s="99">
        <v>26.27599243856333</v>
      </c>
    </row>
    <row r="8" spans="1:8" ht="11.25">
      <c r="A8" s="94"/>
      <c r="B8" s="199" t="s">
        <v>106</v>
      </c>
      <c r="C8" s="214">
        <v>1573</v>
      </c>
      <c r="D8" s="98">
        <v>32.59428097803564</v>
      </c>
      <c r="E8" s="215">
        <v>980</v>
      </c>
      <c r="F8" s="98">
        <v>32.23684210526316</v>
      </c>
      <c r="G8" s="219">
        <v>338</v>
      </c>
      <c r="H8" s="99">
        <v>31.947069943289225</v>
      </c>
    </row>
    <row r="9" spans="1:8" ht="11.25">
      <c r="A9" s="94"/>
      <c r="B9" s="199" t="s">
        <v>107</v>
      </c>
      <c r="C9" s="214">
        <v>734</v>
      </c>
      <c r="D9" s="98">
        <v>15.209283050145048</v>
      </c>
      <c r="E9" s="215">
        <v>408</v>
      </c>
      <c r="F9" s="98">
        <v>13.421052631578947</v>
      </c>
      <c r="G9" s="219">
        <v>206</v>
      </c>
      <c r="H9" s="99">
        <v>19.47069943289225</v>
      </c>
    </row>
    <row r="10" spans="1:8" ht="11.25">
      <c r="A10" s="94"/>
      <c r="B10" s="199" t="s">
        <v>108</v>
      </c>
      <c r="C10" s="214">
        <v>681</v>
      </c>
      <c r="D10" s="98">
        <v>14.111065064235392</v>
      </c>
      <c r="E10" s="215">
        <v>429</v>
      </c>
      <c r="F10" s="98">
        <v>14.11184210526316</v>
      </c>
      <c r="G10" s="219">
        <v>199</v>
      </c>
      <c r="H10" s="99">
        <v>18.80907372400756</v>
      </c>
    </row>
    <row r="11" spans="1:8" ht="11.25">
      <c r="A11" s="94"/>
      <c r="B11" s="199" t="s">
        <v>76</v>
      </c>
      <c r="C11" s="214">
        <v>174</v>
      </c>
      <c r="D11" s="98">
        <v>3.605470368835474</v>
      </c>
      <c r="E11" s="215">
        <v>128</v>
      </c>
      <c r="F11" s="98">
        <v>4.2105263157894735</v>
      </c>
      <c r="G11" s="219">
        <v>32</v>
      </c>
      <c r="H11" s="99">
        <v>3.0245746691871456</v>
      </c>
    </row>
    <row r="12" spans="1:8" ht="11.25">
      <c r="A12" s="94"/>
      <c r="B12" s="199" t="s">
        <v>109</v>
      </c>
      <c r="C12" s="214">
        <v>0</v>
      </c>
      <c r="D12" s="98">
        <v>0</v>
      </c>
      <c r="E12" s="215">
        <v>0</v>
      </c>
      <c r="F12" s="98">
        <v>0</v>
      </c>
      <c r="G12" s="219">
        <v>0</v>
      </c>
      <c r="H12" s="99">
        <v>0</v>
      </c>
    </row>
    <row r="13" spans="1:8" ht="11.25">
      <c r="A13" s="94" t="s">
        <v>67</v>
      </c>
      <c r="B13" s="199" t="s">
        <v>73</v>
      </c>
      <c r="C13" s="214">
        <v>31</v>
      </c>
      <c r="D13" s="98">
        <v>0.9354254677127338</v>
      </c>
      <c r="E13" s="215">
        <v>17</v>
      </c>
      <c r="F13" s="98">
        <v>0.8248423095584668</v>
      </c>
      <c r="G13" s="219">
        <v>5</v>
      </c>
      <c r="H13" s="99">
        <v>0.7267441860465116</v>
      </c>
    </row>
    <row r="14" spans="1:8" ht="11.25">
      <c r="A14" s="94"/>
      <c r="B14" s="199" t="s">
        <v>105</v>
      </c>
      <c r="C14" s="214">
        <v>1589</v>
      </c>
      <c r="D14" s="98">
        <v>47.948098974049486</v>
      </c>
      <c r="E14" s="215">
        <v>1046</v>
      </c>
      <c r="F14" s="98">
        <v>50.7520621057739</v>
      </c>
      <c r="G14" s="219">
        <v>272</v>
      </c>
      <c r="H14" s="99">
        <v>39.53488372093023</v>
      </c>
    </row>
    <row r="15" spans="1:8" ht="11.25">
      <c r="A15" s="94"/>
      <c r="B15" s="199" t="s">
        <v>106</v>
      </c>
      <c r="C15" s="214">
        <v>1217</v>
      </c>
      <c r="D15" s="98">
        <v>36.722993361496684</v>
      </c>
      <c r="E15" s="215">
        <v>747</v>
      </c>
      <c r="F15" s="98">
        <v>36.24454148471616</v>
      </c>
      <c r="G15" s="219">
        <v>261</v>
      </c>
      <c r="H15" s="99">
        <v>37.93604651162791</v>
      </c>
    </row>
    <row r="16" spans="1:8" ht="11.25">
      <c r="A16" s="94"/>
      <c r="B16" s="199" t="s">
        <v>107</v>
      </c>
      <c r="C16" s="214">
        <v>306</v>
      </c>
      <c r="D16" s="98">
        <v>9.233554616777308</v>
      </c>
      <c r="E16" s="215">
        <v>152</v>
      </c>
      <c r="F16" s="98">
        <v>7.375060650169821</v>
      </c>
      <c r="G16" s="219">
        <v>95</v>
      </c>
      <c r="H16" s="99">
        <v>13.80813953488372</v>
      </c>
    </row>
    <row r="17" spans="1:8" ht="11.25">
      <c r="A17" s="94"/>
      <c r="B17" s="199" t="s">
        <v>108</v>
      </c>
      <c r="C17" s="214">
        <v>150</v>
      </c>
      <c r="D17" s="98">
        <v>4.526252263126131</v>
      </c>
      <c r="E17" s="215">
        <v>84</v>
      </c>
      <c r="F17" s="98">
        <v>4.075691411935954</v>
      </c>
      <c r="G17" s="219">
        <v>52</v>
      </c>
      <c r="H17" s="99">
        <v>7.55813953488372</v>
      </c>
    </row>
    <row r="18" spans="1:8" ht="11.25">
      <c r="A18" s="94"/>
      <c r="B18" s="199" t="s">
        <v>76</v>
      </c>
      <c r="C18" s="214">
        <v>21</v>
      </c>
      <c r="D18" s="98">
        <v>0.6336753168376584</v>
      </c>
      <c r="E18" s="215">
        <v>15</v>
      </c>
      <c r="F18" s="98">
        <v>0.727802037845706</v>
      </c>
      <c r="G18" s="219">
        <v>3</v>
      </c>
      <c r="H18" s="99">
        <v>0.436046511627907</v>
      </c>
    </row>
    <row r="19" spans="1:8" ht="11.25">
      <c r="A19" s="94"/>
      <c r="B19" s="199" t="s">
        <v>109</v>
      </c>
      <c r="C19" s="214">
        <v>0</v>
      </c>
      <c r="D19" s="98">
        <v>0</v>
      </c>
      <c r="E19" s="215">
        <v>0</v>
      </c>
      <c r="F19" s="98">
        <v>0</v>
      </c>
      <c r="G19" s="219">
        <v>0</v>
      </c>
      <c r="H19" s="99">
        <v>0</v>
      </c>
    </row>
    <row r="20" spans="1:8" ht="11.25">
      <c r="A20" s="94" t="s">
        <v>70</v>
      </c>
      <c r="B20" s="199" t="s">
        <v>73</v>
      </c>
      <c r="C20" s="214">
        <v>0</v>
      </c>
      <c r="D20" s="98">
        <v>0</v>
      </c>
      <c r="E20" s="215">
        <v>0</v>
      </c>
      <c r="F20" s="98">
        <v>0</v>
      </c>
      <c r="G20" s="219">
        <v>0</v>
      </c>
      <c r="H20" s="99">
        <v>0</v>
      </c>
    </row>
    <row r="21" spans="1:8" ht="11.25">
      <c r="A21" s="94"/>
      <c r="B21" s="199" t="s">
        <v>105</v>
      </c>
      <c r="C21" s="214">
        <v>44</v>
      </c>
      <c r="D21" s="98">
        <v>2.91005291005291</v>
      </c>
      <c r="E21" s="215">
        <v>32</v>
      </c>
      <c r="F21" s="98">
        <v>3.268641470888662</v>
      </c>
      <c r="G21" s="219">
        <v>6</v>
      </c>
      <c r="H21" s="99">
        <v>1.6216216216216217</v>
      </c>
    </row>
    <row r="22" spans="1:8" ht="11.25">
      <c r="A22" s="94"/>
      <c r="B22" s="199" t="s">
        <v>106</v>
      </c>
      <c r="C22" s="214">
        <v>356</v>
      </c>
      <c r="D22" s="98">
        <v>23.544973544973544</v>
      </c>
      <c r="E22" s="215">
        <v>233</v>
      </c>
      <c r="F22" s="98">
        <v>23.79979570990807</v>
      </c>
      <c r="G22" s="219">
        <v>77</v>
      </c>
      <c r="H22" s="99">
        <v>20.81081081081081</v>
      </c>
    </row>
    <row r="23" spans="1:8" ht="11.25">
      <c r="A23" s="94"/>
      <c r="B23" s="199" t="s">
        <v>107</v>
      </c>
      <c r="C23" s="214">
        <v>428</v>
      </c>
      <c r="D23" s="98">
        <v>28.306878306878307</v>
      </c>
      <c r="E23" s="215">
        <v>256</v>
      </c>
      <c r="F23" s="98">
        <v>26.149131767109296</v>
      </c>
      <c r="G23" s="219">
        <v>111</v>
      </c>
      <c r="H23" s="99">
        <v>30</v>
      </c>
    </row>
    <row r="24" spans="1:8" ht="11.25">
      <c r="A24" s="94"/>
      <c r="B24" s="199" t="s">
        <v>108</v>
      </c>
      <c r="C24" s="214">
        <v>531</v>
      </c>
      <c r="D24" s="98">
        <v>35.11904761904761</v>
      </c>
      <c r="E24" s="215">
        <v>345</v>
      </c>
      <c r="F24" s="98">
        <v>35.24004085801838</v>
      </c>
      <c r="G24" s="219">
        <v>147</v>
      </c>
      <c r="H24" s="99">
        <v>39.729729729729726</v>
      </c>
    </row>
    <row r="25" spans="1:8" ht="11.25">
      <c r="A25" s="94"/>
      <c r="B25" s="199" t="s">
        <v>76</v>
      </c>
      <c r="C25" s="214">
        <v>153</v>
      </c>
      <c r="D25" s="98">
        <v>10.119047619047619</v>
      </c>
      <c r="E25" s="215">
        <v>113</v>
      </c>
      <c r="F25" s="98">
        <v>11.542390194075587</v>
      </c>
      <c r="G25" s="219">
        <v>29</v>
      </c>
      <c r="H25" s="99">
        <v>7.837837837837839</v>
      </c>
    </row>
    <row r="26" spans="1:8" ht="11.25">
      <c r="A26" s="94"/>
      <c r="B26" s="199" t="s">
        <v>109</v>
      </c>
      <c r="C26" s="214">
        <v>0</v>
      </c>
      <c r="D26" s="98">
        <v>0</v>
      </c>
      <c r="E26" s="215">
        <v>0</v>
      </c>
      <c r="F26" s="98">
        <v>0</v>
      </c>
      <c r="G26" s="219">
        <v>0</v>
      </c>
      <c r="H26" s="99">
        <v>0</v>
      </c>
    </row>
    <row r="27" spans="1:8" ht="11.25">
      <c r="A27" s="94"/>
      <c r="B27" s="133"/>
      <c r="C27" s="214"/>
      <c r="D27" s="98"/>
      <c r="E27" s="215"/>
      <c r="F27" s="98"/>
      <c r="G27" s="219"/>
      <c r="H27" s="99"/>
    </row>
    <row r="28" spans="1:8" ht="11.25">
      <c r="A28" s="123" t="s">
        <v>63</v>
      </c>
      <c r="B28" s="133"/>
      <c r="C28" s="214"/>
      <c r="D28" s="98"/>
      <c r="E28" s="215"/>
      <c r="F28" s="98"/>
      <c r="G28" s="219"/>
      <c r="H28" s="99"/>
    </row>
    <row r="29" spans="1:8" ht="11.25">
      <c r="A29" s="94" t="s">
        <v>71</v>
      </c>
      <c r="B29" s="199" t="s">
        <v>73</v>
      </c>
      <c r="C29" s="214">
        <v>72</v>
      </c>
      <c r="D29" s="98">
        <v>1.491918773311231</v>
      </c>
      <c r="E29" s="215">
        <v>46</v>
      </c>
      <c r="F29" s="98">
        <v>1.498371335504886</v>
      </c>
      <c r="G29" s="219">
        <v>13</v>
      </c>
      <c r="H29" s="99">
        <v>1.378579003181336</v>
      </c>
    </row>
    <row r="30" spans="1:8" ht="11.25">
      <c r="A30" s="94"/>
      <c r="B30" s="199" t="s">
        <v>105</v>
      </c>
      <c r="C30" s="214">
        <v>1993</v>
      </c>
      <c r="D30" s="98">
        <v>41.29714048901782</v>
      </c>
      <c r="E30" s="215">
        <v>1338</v>
      </c>
      <c r="F30" s="98">
        <v>43.583061889250814</v>
      </c>
      <c r="G30" s="219">
        <v>286</v>
      </c>
      <c r="H30" s="99">
        <v>30.3287380699894</v>
      </c>
    </row>
    <row r="31" spans="1:8" ht="11.25">
      <c r="A31" s="94"/>
      <c r="B31" s="199" t="s">
        <v>106</v>
      </c>
      <c r="C31" s="214">
        <v>1383</v>
      </c>
      <c r="D31" s="98">
        <v>28.657273104019893</v>
      </c>
      <c r="E31" s="215">
        <v>842</v>
      </c>
      <c r="F31" s="98">
        <v>27.42671009771987</v>
      </c>
      <c r="G31" s="219">
        <v>296</v>
      </c>
      <c r="H31" s="99">
        <v>31.38918345705196</v>
      </c>
    </row>
    <row r="32" spans="1:8" ht="11.25">
      <c r="A32" s="94"/>
      <c r="B32" s="199" t="s">
        <v>107</v>
      </c>
      <c r="C32" s="214">
        <v>684</v>
      </c>
      <c r="D32" s="98">
        <v>14.173228346456693</v>
      </c>
      <c r="E32" s="215">
        <v>386</v>
      </c>
      <c r="F32" s="98">
        <v>12.57328990228013</v>
      </c>
      <c r="G32" s="219">
        <v>181</v>
      </c>
      <c r="H32" s="99">
        <v>19.19406150583245</v>
      </c>
    </row>
    <row r="33" spans="1:8" ht="11.25">
      <c r="A33" s="94"/>
      <c r="B33" s="199" t="s">
        <v>108</v>
      </c>
      <c r="C33" s="214">
        <v>583</v>
      </c>
      <c r="D33" s="98">
        <v>12.080397845006216</v>
      </c>
      <c r="E33" s="215">
        <v>374</v>
      </c>
      <c r="F33" s="98">
        <v>12.182410423452769</v>
      </c>
      <c r="G33" s="219">
        <v>149</v>
      </c>
      <c r="H33" s="99">
        <v>15.800636267232237</v>
      </c>
    </row>
    <row r="34" spans="1:8" ht="11.25">
      <c r="A34" s="94"/>
      <c r="B34" s="199" t="s">
        <v>76</v>
      </c>
      <c r="C34" s="214">
        <v>111</v>
      </c>
      <c r="D34" s="98">
        <v>2.3000414421881477</v>
      </c>
      <c r="E34" s="215">
        <v>84</v>
      </c>
      <c r="F34" s="98">
        <v>2.736156351791531</v>
      </c>
      <c r="G34" s="219">
        <v>18</v>
      </c>
      <c r="H34" s="99">
        <v>1.9088016967126193</v>
      </c>
    </row>
    <row r="35" spans="1:8" ht="11.25">
      <c r="A35" s="94"/>
      <c r="B35" s="199" t="s">
        <v>109</v>
      </c>
      <c r="C35" s="214">
        <v>0</v>
      </c>
      <c r="D35" s="98">
        <v>0</v>
      </c>
      <c r="E35" s="215">
        <v>0</v>
      </c>
      <c r="F35" s="98">
        <v>0</v>
      </c>
      <c r="G35" s="219">
        <v>0</v>
      </c>
      <c r="H35" s="99">
        <v>0</v>
      </c>
    </row>
    <row r="36" spans="1:8" ht="11.25">
      <c r="A36" s="94" t="s">
        <v>67</v>
      </c>
      <c r="B36" s="199" t="s">
        <v>73</v>
      </c>
      <c r="C36" s="214">
        <v>72</v>
      </c>
      <c r="D36" s="98">
        <v>2.143495087823757</v>
      </c>
      <c r="E36" s="215">
        <v>46</v>
      </c>
      <c r="F36" s="98">
        <v>2.197802197802198</v>
      </c>
      <c r="G36" s="219">
        <v>13</v>
      </c>
      <c r="H36" s="99">
        <v>2.0408163265306123</v>
      </c>
    </row>
    <row r="37" spans="1:8" ht="11.25">
      <c r="A37" s="94"/>
      <c r="B37" s="199" t="s">
        <v>105</v>
      </c>
      <c r="C37" s="214">
        <v>1901</v>
      </c>
      <c r="D37" s="98">
        <v>56.59422447156892</v>
      </c>
      <c r="E37" s="215">
        <v>1283</v>
      </c>
      <c r="F37" s="98">
        <v>61.29956999522217</v>
      </c>
      <c r="G37" s="219">
        <v>268</v>
      </c>
      <c r="H37" s="99">
        <v>42.072213500784926</v>
      </c>
    </row>
    <row r="38" spans="1:8" ht="11.25">
      <c r="A38" s="94"/>
      <c r="B38" s="199" t="s">
        <v>106</v>
      </c>
      <c r="C38" s="214">
        <v>1005</v>
      </c>
      <c r="D38" s="98">
        <v>29.91961893420661</v>
      </c>
      <c r="E38" s="215">
        <v>595</v>
      </c>
      <c r="F38" s="98">
        <v>28.428093645484946</v>
      </c>
      <c r="G38" s="219">
        <v>220</v>
      </c>
      <c r="H38" s="99">
        <v>34.53689167974882</v>
      </c>
    </row>
    <row r="39" spans="1:8" ht="11.25">
      <c r="A39" s="94"/>
      <c r="B39" s="199" t="s">
        <v>107</v>
      </c>
      <c r="C39" s="214">
        <v>240</v>
      </c>
      <c r="D39" s="98">
        <v>7.14498362607919</v>
      </c>
      <c r="E39" s="215">
        <v>101</v>
      </c>
      <c r="F39" s="98">
        <v>4.82560917343526</v>
      </c>
      <c r="G39" s="219">
        <v>85</v>
      </c>
      <c r="H39" s="99">
        <v>13.343799058084773</v>
      </c>
    </row>
    <row r="40" spans="1:8" ht="11.25">
      <c r="A40" s="94"/>
      <c r="B40" s="199" t="s">
        <v>108</v>
      </c>
      <c r="C40" s="214">
        <v>128</v>
      </c>
      <c r="D40" s="98">
        <v>3.8106579339089017</v>
      </c>
      <c r="E40" s="215">
        <v>60</v>
      </c>
      <c r="F40" s="98">
        <v>2.866698518872432</v>
      </c>
      <c r="G40" s="219">
        <v>47</v>
      </c>
      <c r="H40" s="99">
        <v>7.378335949764521</v>
      </c>
    </row>
    <row r="41" spans="1:8" ht="11.25">
      <c r="A41" s="94"/>
      <c r="B41" s="199" t="s">
        <v>76</v>
      </c>
      <c r="C41" s="214">
        <v>13</v>
      </c>
      <c r="D41" s="98">
        <v>0.3870199464126228</v>
      </c>
      <c r="E41" s="215">
        <v>8</v>
      </c>
      <c r="F41" s="98">
        <v>0.3822264691829909</v>
      </c>
      <c r="G41" s="219">
        <v>4</v>
      </c>
      <c r="H41" s="99">
        <v>0.6279434850863422</v>
      </c>
    </row>
    <row r="42" spans="1:8" ht="11.25">
      <c r="A42" s="94"/>
      <c r="B42" s="199" t="s">
        <v>109</v>
      </c>
      <c r="C42" s="214">
        <v>0</v>
      </c>
      <c r="D42" s="98">
        <v>0</v>
      </c>
      <c r="E42" s="215">
        <v>0</v>
      </c>
      <c r="F42" s="98">
        <v>0</v>
      </c>
      <c r="G42" s="219">
        <v>0</v>
      </c>
      <c r="H42" s="99">
        <v>0</v>
      </c>
    </row>
    <row r="43" spans="1:8" ht="11.25">
      <c r="A43" s="94" t="s">
        <v>70</v>
      </c>
      <c r="B43" s="199" t="s">
        <v>73</v>
      </c>
      <c r="C43" s="214">
        <v>0</v>
      </c>
      <c r="D43" s="98">
        <v>0</v>
      </c>
      <c r="E43" s="215">
        <v>0</v>
      </c>
      <c r="F43" s="98">
        <v>0</v>
      </c>
      <c r="G43" s="219">
        <v>0</v>
      </c>
      <c r="H43" s="99">
        <v>0</v>
      </c>
    </row>
    <row r="44" spans="1:8" ht="11.25">
      <c r="A44" s="94"/>
      <c r="B44" s="199" t="s">
        <v>105</v>
      </c>
      <c r="C44" s="214">
        <v>92</v>
      </c>
      <c r="D44" s="98">
        <v>6.27130197682345</v>
      </c>
      <c r="E44" s="215">
        <v>55</v>
      </c>
      <c r="F44" s="98">
        <v>5.629477993858751</v>
      </c>
      <c r="G44" s="219">
        <v>18</v>
      </c>
      <c r="H44" s="99">
        <v>5.88235294117647</v>
      </c>
    </row>
    <row r="45" spans="1:8" ht="11.25">
      <c r="A45" s="94"/>
      <c r="B45" s="199" t="s">
        <v>106</v>
      </c>
      <c r="C45" s="214">
        <v>378</v>
      </c>
      <c r="D45" s="98">
        <v>25.766871165644172</v>
      </c>
      <c r="E45" s="215">
        <v>247</v>
      </c>
      <c r="F45" s="98">
        <v>25.281473899692937</v>
      </c>
      <c r="G45" s="219">
        <v>76</v>
      </c>
      <c r="H45" s="99">
        <v>24.836601307189543</v>
      </c>
    </row>
    <row r="46" spans="1:8" ht="11.25">
      <c r="A46" s="94"/>
      <c r="B46" s="199" t="s">
        <v>107</v>
      </c>
      <c r="C46" s="214">
        <v>444</v>
      </c>
      <c r="D46" s="98">
        <v>30.265848670756647</v>
      </c>
      <c r="E46" s="215">
        <v>285</v>
      </c>
      <c r="F46" s="98">
        <v>29.170931422722617</v>
      </c>
      <c r="G46" s="219">
        <v>96</v>
      </c>
      <c r="H46" s="99">
        <v>31.372549019607842</v>
      </c>
    </row>
    <row r="47" spans="1:8" ht="11.25">
      <c r="A47" s="94"/>
      <c r="B47" s="199" t="s">
        <v>108</v>
      </c>
      <c r="C47" s="214">
        <v>455</v>
      </c>
      <c r="D47" s="98">
        <v>31.01567825494206</v>
      </c>
      <c r="E47" s="215">
        <v>314</v>
      </c>
      <c r="F47" s="98">
        <v>32.139201637666325</v>
      </c>
      <c r="G47" s="219">
        <v>102</v>
      </c>
      <c r="H47" s="99">
        <v>33.33333333333333</v>
      </c>
    </row>
    <row r="48" spans="1:8" ht="11.25">
      <c r="A48" s="94"/>
      <c r="B48" s="199" t="s">
        <v>76</v>
      </c>
      <c r="C48" s="214">
        <v>98</v>
      </c>
      <c r="D48" s="98">
        <v>6.680299931833675</v>
      </c>
      <c r="E48" s="215">
        <v>76</v>
      </c>
      <c r="F48" s="98">
        <v>7.778915046059365</v>
      </c>
      <c r="G48" s="219">
        <v>14</v>
      </c>
      <c r="H48" s="99">
        <v>4.57516339869281</v>
      </c>
    </row>
    <row r="49" spans="1:8" ht="11.25">
      <c r="A49" s="95"/>
      <c r="B49" s="200" t="s">
        <v>109</v>
      </c>
      <c r="C49" s="216">
        <v>0</v>
      </c>
      <c r="D49" s="100">
        <v>0</v>
      </c>
      <c r="E49" s="221">
        <v>0</v>
      </c>
      <c r="F49" s="100">
        <v>0</v>
      </c>
      <c r="G49" s="221">
        <v>0</v>
      </c>
      <c r="H49" s="101">
        <v>0</v>
      </c>
    </row>
    <row r="50" ht="11.25">
      <c r="D50" s="134"/>
    </row>
    <row r="51" ht="11.25">
      <c r="D51" s="134"/>
    </row>
    <row r="52" ht="11.25"/>
    <row r="53" ht="11.25"/>
    <row r="54" ht="11.25"/>
    <row r="55" ht="11.25"/>
    <row r="56" ht="11.25"/>
    <row r="57" ht="11.25"/>
  </sheetData>
  <sheetProtection/>
  <mergeCells count="7">
    <mergeCell ref="A1:H1"/>
    <mergeCell ref="B2:B4"/>
    <mergeCell ref="A2:A4"/>
    <mergeCell ref="C2:H2"/>
    <mergeCell ref="C3:D3"/>
    <mergeCell ref="E3:F3"/>
    <mergeCell ref="G3:H3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P20"/>
  <sheetViews>
    <sheetView view="pageBreakPreview" zoomScaleNormal="75" zoomScaleSheetLayoutView="100" zoomScalePageLayoutView="0" workbookViewId="0" topLeftCell="A1">
      <selection activeCell="T17" sqref="T17"/>
    </sheetView>
  </sheetViews>
  <sheetFormatPr defaultColWidth="9.140625" defaultRowHeight="12"/>
  <cols>
    <col min="1" max="1" width="13.00390625" style="2" customWidth="1"/>
    <col min="2" max="2" width="14.140625" style="2" customWidth="1"/>
    <col min="3" max="16" width="7.00390625" style="2" customWidth="1"/>
    <col min="17" max="16384" width="9.28125" style="2" customWidth="1"/>
  </cols>
  <sheetData>
    <row r="1" spans="1:16" ht="33" customHeight="1">
      <c r="A1" s="291" t="s">
        <v>161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</row>
    <row r="2" spans="1:16" ht="11.25">
      <c r="A2" s="309" t="s">
        <v>78</v>
      </c>
      <c r="B2" s="302" t="s">
        <v>79</v>
      </c>
      <c r="C2" s="310" t="s">
        <v>77</v>
      </c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</row>
    <row r="3" spans="1:16" ht="11.25">
      <c r="A3" s="309"/>
      <c r="B3" s="303"/>
      <c r="C3" s="310" t="s">
        <v>67</v>
      </c>
      <c r="D3" s="310"/>
      <c r="E3" s="310"/>
      <c r="F3" s="310"/>
      <c r="G3" s="310"/>
      <c r="H3" s="310"/>
      <c r="I3" s="311"/>
      <c r="J3" s="282" t="s">
        <v>70</v>
      </c>
      <c r="K3" s="310"/>
      <c r="L3" s="310"/>
      <c r="M3" s="310"/>
      <c r="N3" s="310"/>
      <c r="O3" s="310"/>
      <c r="P3" s="310"/>
    </row>
    <row r="4" spans="1:16" ht="11.25">
      <c r="A4" s="309"/>
      <c r="B4" s="304"/>
      <c r="C4" s="92" t="s">
        <v>73</v>
      </c>
      <c r="D4" s="138" t="s">
        <v>105</v>
      </c>
      <c r="E4" s="138" t="s">
        <v>106</v>
      </c>
      <c r="F4" s="138" t="s">
        <v>107</v>
      </c>
      <c r="G4" s="138" t="s">
        <v>108</v>
      </c>
      <c r="H4" s="138" t="s">
        <v>76</v>
      </c>
      <c r="I4" s="139" t="s">
        <v>109</v>
      </c>
      <c r="J4" s="127" t="s">
        <v>73</v>
      </c>
      <c r="K4" s="138" t="s">
        <v>105</v>
      </c>
      <c r="L4" s="138" t="s">
        <v>106</v>
      </c>
      <c r="M4" s="138" t="s">
        <v>107</v>
      </c>
      <c r="N4" s="138" t="s">
        <v>108</v>
      </c>
      <c r="O4" s="138" t="s">
        <v>76</v>
      </c>
      <c r="P4" s="138" t="s">
        <v>109</v>
      </c>
    </row>
    <row r="5" spans="1:16" ht="11.25">
      <c r="A5" s="128"/>
      <c r="B5" s="135"/>
      <c r="C5" s="141"/>
      <c r="D5" s="141"/>
      <c r="E5" s="141"/>
      <c r="F5" s="141"/>
      <c r="G5" s="141"/>
      <c r="H5" s="141"/>
      <c r="I5" s="142"/>
      <c r="J5" s="143"/>
      <c r="K5" s="141"/>
      <c r="L5" s="141"/>
      <c r="M5" s="141"/>
      <c r="N5" s="141"/>
      <c r="O5" s="141"/>
      <c r="P5" s="141"/>
    </row>
    <row r="6" spans="1:16" ht="11.25">
      <c r="A6" s="94" t="s">
        <v>67</v>
      </c>
      <c r="B6" s="10" t="s">
        <v>73</v>
      </c>
      <c r="C6" s="223">
        <v>19</v>
      </c>
      <c r="D6" s="223">
        <v>12</v>
      </c>
      <c r="E6" s="223">
        <v>0</v>
      </c>
      <c r="F6" s="223">
        <v>0</v>
      </c>
      <c r="G6" s="223">
        <v>0</v>
      </c>
      <c r="H6" s="223">
        <v>0</v>
      </c>
      <c r="I6" s="224">
        <v>0</v>
      </c>
      <c r="J6" s="225">
        <v>0</v>
      </c>
      <c r="K6" s="223">
        <v>0</v>
      </c>
      <c r="L6" s="223">
        <v>0</v>
      </c>
      <c r="M6" s="223">
        <v>0</v>
      </c>
      <c r="N6" s="223">
        <v>0</v>
      </c>
      <c r="O6" s="223">
        <v>0</v>
      </c>
      <c r="P6" s="223">
        <v>0</v>
      </c>
    </row>
    <row r="7" spans="1:16" ht="11.25">
      <c r="A7" s="94"/>
      <c r="B7" s="136" t="s">
        <v>105</v>
      </c>
      <c r="C7" s="223">
        <v>48</v>
      </c>
      <c r="D7" s="223">
        <v>1301</v>
      </c>
      <c r="E7" s="223">
        <v>131</v>
      </c>
      <c r="F7" s="223">
        <v>6</v>
      </c>
      <c r="G7" s="223">
        <v>1</v>
      </c>
      <c r="H7" s="223">
        <v>0</v>
      </c>
      <c r="I7" s="224">
        <v>0</v>
      </c>
      <c r="J7" s="225">
        <v>0</v>
      </c>
      <c r="K7" s="223">
        <v>50</v>
      </c>
      <c r="L7" s="223">
        <v>41</v>
      </c>
      <c r="M7" s="223">
        <v>8</v>
      </c>
      <c r="N7" s="223">
        <v>3</v>
      </c>
      <c r="O7" s="223">
        <v>0</v>
      </c>
      <c r="P7" s="223">
        <v>0</v>
      </c>
    </row>
    <row r="8" spans="1:16" ht="11.25">
      <c r="A8" s="94"/>
      <c r="B8" s="136" t="s">
        <v>106</v>
      </c>
      <c r="C8" s="223">
        <v>2</v>
      </c>
      <c r="D8" s="223">
        <v>426</v>
      </c>
      <c r="E8" s="223">
        <v>552</v>
      </c>
      <c r="F8" s="223">
        <v>37</v>
      </c>
      <c r="G8" s="223">
        <v>1</v>
      </c>
      <c r="H8" s="223">
        <v>0</v>
      </c>
      <c r="I8" s="224">
        <v>0</v>
      </c>
      <c r="J8" s="225">
        <v>0</v>
      </c>
      <c r="K8" s="223">
        <v>17</v>
      </c>
      <c r="L8" s="223">
        <v>130</v>
      </c>
      <c r="M8" s="223">
        <v>44</v>
      </c>
      <c r="N8" s="223">
        <v>8</v>
      </c>
      <c r="O8" s="223">
        <v>0</v>
      </c>
      <c r="P8" s="223">
        <v>0</v>
      </c>
    </row>
    <row r="9" spans="1:16" ht="11.25">
      <c r="A9" s="94"/>
      <c r="B9" s="136" t="s">
        <v>107</v>
      </c>
      <c r="C9" s="223">
        <v>1</v>
      </c>
      <c r="D9" s="223">
        <v>16</v>
      </c>
      <c r="E9" s="223">
        <v>90</v>
      </c>
      <c r="F9" s="223">
        <v>74</v>
      </c>
      <c r="G9" s="223">
        <v>12</v>
      </c>
      <c r="H9" s="223">
        <v>0</v>
      </c>
      <c r="I9" s="224">
        <v>0</v>
      </c>
      <c r="J9" s="225">
        <v>0</v>
      </c>
      <c r="K9" s="223">
        <v>1</v>
      </c>
      <c r="L9" s="223">
        <v>32</v>
      </c>
      <c r="M9" s="223">
        <v>54</v>
      </c>
      <c r="N9" s="223">
        <v>24</v>
      </c>
      <c r="O9" s="223">
        <v>2</v>
      </c>
      <c r="P9" s="223">
        <v>0</v>
      </c>
    </row>
    <row r="10" spans="1:16" ht="11.25">
      <c r="A10" s="94"/>
      <c r="B10" s="136" t="s">
        <v>108</v>
      </c>
      <c r="C10" s="223">
        <v>0</v>
      </c>
      <c r="D10" s="223">
        <v>2</v>
      </c>
      <c r="E10" s="223">
        <v>9</v>
      </c>
      <c r="F10" s="223">
        <v>19</v>
      </c>
      <c r="G10" s="223">
        <v>43</v>
      </c>
      <c r="H10" s="223">
        <v>2</v>
      </c>
      <c r="I10" s="224">
        <v>0</v>
      </c>
      <c r="J10" s="225">
        <v>0</v>
      </c>
      <c r="K10" s="223">
        <v>0</v>
      </c>
      <c r="L10" s="223">
        <v>1</v>
      </c>
      <c r="M10" s="223">
        <v>22</v>
      </c>
      <c r="N10" s="223">
        <v>46</v>
      </c>
      <c r="O10" s="223">
        <v>6</v>
      </c>
      <c r="P10" s="223">
        <v>0</v>
      </c>
    </row>
    <row r="11" spans="1:16" ht="11.25">
      <c r="A11" s="94"/>
      <c r="B11" s="136" t="s">
        <v>76</v>
      </c>
      <c r="C11" s="223">
        <v>0</v>
      </c>
      <c r="D11" s="223">
        <v>0</v>
      </c>
      <c r="E11" s="223">
        <v>0</v>
      </c>
      <c r="F11" s="223">
        <v>0</v>
      </c>
      <c r="G11" s="223">
        <v>7</v>
      </c>
      <c r="H11" s="223">
        <v>6</v>
      </c>
      <c r="I11" s="224">
        <v>0</v>
      </c>
      <c r="J11" s="225">
        <v>0</v>
      </c>
      <c r="K11" s="223">
        <v>0</v>
      </c>
      <c r="L11" s="223">
        <v>0</v>
      </c>
      <c r="M11" s="223">
        <v>1</v>
      </c>
      <c r="N11" s="223">
        <v>5</v>
      </c>
      <c r="O11" s="223">
        <v>2</v>
      </c>
      <c r="P11" s="223">
        <v>0</v>
      </c>
    </row>
    <row r="12" spans="1:16" ht="11.25">
      <c r="A12" s="94"/>
      <c r="B12" s="136" t="s">
        <v>109</v>
      </c>
      <c r="C12" s="223">
        <v>0</v>
      </c>
      <c r="D12" s="223">
        <v>0</v>
      </c>
      <c r="E12" s="223">
        <v>0</v>
      </c>
      <c r="F12" s="223">
        <v>0</v>
      </c>
      <c r="G12" s="223">
        <v>0</v>
      </c>
      <c r="H12" s="223">
        <v>0</v>
      </c>
      <c r="I12" s="224">
        <v>0</v>
      </c>
      <c r="J12" s="225">
        <v>0</v>
      </c>
      <c r="K12" s="223">
        <v>0</v>
      </c>
      <c r="L12" s="223">
        <v>0</v>
      </c>
      <c r="M12" s="223">
        <v>0</v>
      </c>
      <c r="N12" s="223">
        <v>0</v>
      </c>
      <c r="O12" s="223">
        <v>0</v>
      </c>
      <c r="P12" s="223">
        <v>0</v>
      </c>
    </row>
    <row r="13" spans="1:16" ht="11.25">
      <c r="A13" s="94"/>
      <c r="B13" s="136"/>
      <c r="C13" s="223"/>
      <c r="D13" s="223"/>
      <c r="E13" s="223"/>
      <c r="F13" s="223"/>
      <c r="G13" s="223"/>
      <c r="H13" s="223"/>
      <c r="I13" s="224"/>
      <c r="J13" s="225"/>
      <c r="K13" s="223"/>
      <c r="L13" s="223"/>
      <c r="M13" s="223"/>
      <c r="N13" s="223"/>
      <c r="O13" s="223"/>
      <c r="P13" s="223"/>
    </row>
    <row r="14" spans="1:16" ht="11.25">
      <c r="A14" s="94" t="s">
        <v>70</v>
      </c>
      <c r="B14" s="10" t="s">
        <v>73</v>
      </c>
      <c r="C14" s="223">
        <v>0</v>
      </c>
      <c r="D14" s="223">
        <v>0</v>
      </c>
      <c r="E14" s="223">
        <v>0</v>
      </c>
      <c r="F14" s="223">
        <v>0</v>
      </c>
      <c r="G14" s="223">
        <v>0</v>
      </c>
      <c r="H14" s="223">
        <v>0</v>
      </c>
      <c r="I14" s="224">
        <v>0</v>
      </c>
      <c r="J14" s="225">
        <v>0</v>
      </c>
      <c r="K14" s="223">
        <v>0</v>
      </c>
      <c r="L14" s="223">
        <v>0</v>
      </c>
      <c r="M14" s="223">
        <v>0</v>
      </c>
      <c r="N14" s="223">
        <v>0</v>
      </c>
      <c r="O14" s="223">
        <v>0</v>
      </c>
      <c r="P14" s="223">
        <v>0</v>
      </c>
    </row>
    <row r="15" spans="1:16" ht="11.25">
      <c r="A15" s="94"/>
      <c r="B15" s="136" t="s">
        <v>105</v>
      </c>
      <c r="C15" s="223">
        <v>1</v>
      </c>
      <c r="D15" s="223">
        <v>26</v>
      </c>
      <c r="E15" s="223">
        <v>5</v>
      </c>
      <c r="F15" s="223">
        <v>0</v>
      </c>
      <c r="G15" s="223">
        <v>0</v>
      </c>
      <c r="H15" s="223">
        <v>0</v>
      </c>
      <c r="I15" s="224">
        <v>0</v>
      </c>
      <c r="J15" s="225">
        <v>0</v>
      </c>
      <c r="K15" s="223">
        <v>3</v>
      </c>
      <c r="L15" s="223">
        <v>9</v>
      </c>
      <c r="M15" s="223">
        <v>0</v>
      </c>
      <c r="N15" s="223">
        <v>0</v>
      </c>
      <c r="O15" s="223">
        <v>0</v>
      </c>
      <c r="P15" s="223">
        <v>0</v>
      </c>
    </row>
    <row r="16" spans="1:16" ht="11.25">
      <c r="A16" s="94"/>
      <c r="B16" s="136" t="s">
        <v>106</v>
      </c>
      <c r="C16" s="223">
        <v>1</v>
      </c>
      <c r="D16" s="223">
        <v>92</v>
      </c>
      <c r="E16" s="223">
        <v>120</v>
      </c>
      <c r="F16" s="223">
        <v>13</v>
      </c>
      <c r="G16" s="223">
        <v>0</v>
      </c>
      <c r="H16" s="223">
        <v>0</v>
      </c>
      <c r="I16" s="224">
        <v>0</v>
      </c>
      <c r="J16" s="225">
        <v>0</v>
      </c>
      <c r="K16" s="223">
        <v>16</v>
      </c>
      <c r="L16" s="223">
        <v>81</v>
      </c>
      <c r="M16" s="223">
        <v>29</v>
      </c>
      <c r="N16" s="223">
        <v>4</v>
      </c>
      <c r="O16" s="223">
        <v>0</v>
      </c>
      <c r="P16" s="223">
        <v>0</v>
      </c>
    </row>
    <row r="17" spans="1:16" ht="11.25">
      <c r="A17" s="94"/>
      <c r="B17" s="136" t="s">
        <v>107</v>
      </c>
      <c r="C17" s="223">
        <v>0</v>
      </c>
      <c r="D17" s="223">
        <v>18</v>
      </c>
      <c r="E17" s="223">
        <v>72</v>
      </c>
      <c r="F17" s="223">
        <v>57</v>
      </c>
      <c r="G17" s="223">
        <v>11</v>
      </c>
      <c r="H17" s="223">
        <v>0</v>
      </c>
      <c r="I17" s="224">
        <v>0</v>
      </c>
      <c r="J17" s="225">
        <v>0</v>
      </c>
      <c r="K17" s="223">
        <v>3</v>
      </c>
      <c r="L17" s="223">
        <v>65</v>
      </c>
      <c r="M17" s="223">
        <v>155</v>
      </c>
      <c r="N17" s="223">
        <v>47</v>
      </c>
      <c r="O17" s="223">
        <v>0</v>
      </c>
      <c r="P17" s="223">
        <v>0</v>
      </c>
    </row>
    <row r="18" spans="1:16" ht="11.25">
      <c r="A18" s="94"/>
      <c r="B18" s="136" t="s">
        <v>108</v>
      </c>
      <c r="C18" s="223">
        <v>0</v>
      </c>
      <c r="D18" s="223">
        <v>8</v>
      </c>
      <c r="E18" s="223">
        <v>23</v>
      </c>
      <c r="F18" s="223">
        <v>31</v>
      </c>
      <c r="G18" s="223">
        <v>42</v>
      </c>
      <c r="H18" s="223">
        <v>1</v>
      </c>
      <c r="I18" s="224">
        <v>0</v>
      </c>
      <c r="J18" s="225">
        <v>0</v>
      </c>
      <c r="K18" s="223">
        <v>2</v>
      </c>
      <c r="L18" s="223">
        <v>19</v>
      </c>
      <c r="M18" s="223">
        <v>129</v>
      </c>
      <c r="N18" s="223">
        <v>259</v>
      </c>
      <c r="O18" s="223">
        <v>17</v>
      </c>
      <c r="P18" s="223">
        <v>0</v>
      </c>
    </row>
    <row r="19" spans="1:16" ht="11.25">
      <c r="A19" s="94"/>
      <c r="B19" s="136" t="s">
        <v>76</v>
      </c>
      <c r="C19" s="223">
        <v>0</v>
      </c>
      <c r="D19" s="223">
        <v>0</v>
      </c>
      <c r="E19" s="223">
        <v>3</v>
      </c>
      <c r="F19" s="223">
        <v>3</v>
      </c>
      <c r="G19" s="223">
        <v>11</v>
      </c>
      <c r="H19" s="223">
        <v>4</v>
      </c>
      <c r="I19" s="224">
        <v>0</v>
      </c>
      <c r="J19" s="225">
        <v>0</v>
      </c>
      <c r="K19" s="223">
        <v>0</v>
      </c>
      <c r="L19" s="223">
        <v>0</v>
      </c>
      <c r="M19" s="223">
        <v>2</v>
      </c>
      <c r="N19" s="223">
        <v>59</v>
      </c>
      <c r="O19" s="223">
        <v>71</v>
      </c>
      <c r="P19" s="223">
        <v>0</v>
      </c>
    </row>
    <row r="20" spans="1:16" ht="11.25">
      <c r="A20" s="95"/>
      <c r="B20" s="137" t="s">
        <v>109</v>
      </c>
      <c r="C20" s="226">
        <v>0</v>
      </c>
      <c r="D20" s="226">
        <v>0</v>
      </c>
      <c r="E20" s="226">
        <v>0</v>
      </c>
      <c r="F20" s="226">
        <v>0</v>
      </c>
      <c r="G20" s="226">
        <v>0</v>
      </c>
      <c r="H20" s="226">
        <v>0</v>
      </c>
      <c r="I20" s="227">
        <v>0</v>
      </c>
      <c r="J20" s="228">
        <v>0</v>
      </c>
      <c r="K20" s="226">
        <v>0</v>
      </c>
      <c r="L20" s="226">
        <v>0</v>
      </c>
      <c r="M20" s="226">
        <v>0</v>
      </c>
      <c r="N20" s="226">
        <v>0</v>
      </c>
      <c r="O20" s="226">
        <v>0</v>
      </c>
      <c r="P20" s="226">
        <v>0</v>
      </c>
    </row>
  </sheetData>
  <sheetProtection/>
  <mergeCells count="6">
    <mergeCell ref="A1:P1"/>
    <mergeCell ref="A2:A4"/>
    <mergeCell ref="B2:B4"/>
    <mergeCell ref="C2:P2"/>
    <mergeCell ref="C3:I3"/>
    <mergeCell ref="J3:P3"/>
  </mergeCells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H57"/>
  <sheetViews>
    <sheetView view="pageBreakPreview" zoomScale="110" zoomScaleNormal="75" zoomScaleSheetLayoutView="110" zoomScalePageLayoutView="0" workbookViewId="0" topLeftCell="A25">
      <selection activeCell="G51" sqref="G51"/>
    </sheetView>
  </sheetViews>
  <sheetFormatPr defaultColWidth="10.7109375" defaultRowHeight="12"/>
  <cols>
    <col min="1" max="1" width="14.8515625" style="44" customWidth="1"/>
    <col min="2" max="2" width="10.8515625" style="44" customWidth="1"/>
    <col min="3" max="3" width="12.421875" style="44" customWidth="1"/>
    <col min="4" max="5" width="10.7109375" style="44" customWidth="1"/>
    <col min="6" max="6" width="10.8515625" style="44" customWidth="1"/>
    <col min="7" max="7" width="14.8515625" style="44" customWidth="1"/>
    <col min="8" max="16384" width="10.7109375" style="44" customWidth="1"/>
  </cols>
  <sheetData>
    <row r="1" spans="1:7" ht="33.75" customHeight="1">
      <c r="A1" s="291" t="s">
        <v>162</v>
      </c>
      <c r="B1" s="291"/>
      <c r="C1" s="291"/>
      <c r="D1" s="291"/>
      <c r="E1" s="291"/>
      <c r="F1" s="291"/>
      <c r="G1" s="291"/>
    </row>
    <row r="2" spans="3:5" ht="10.5" customHeight="1">
      <c r="C2" s="46" t="s">
        <v>31</v>
      </c>
      <c r="D2" s="46" t="s">
        <v>7</v>
      </c>
      <c r="E2" s="47" t="s">
        <v>8</v>
      </c>
    </row>
    <row r="3" spans="3:5" ht="9" customHeight="1">
      <c r="C3" s="48"/>
      <c r="D3" s="49" t="s">
        <v>146</v>
      </c>
      <c r="E3" s="50"/>
    </row>
    <row r="4" spans="3:5" ht="9" customHeight="1">
      <c r="C4" s="262" t="s">
        <v>32</v>
      </c>
      <c r="D4" s="263">
        <v>209</v>
      </c>
      <c r="E4" s="264">
        <v>4.330708661417323</v>
      </c>
    </row>
    <row r="5" spans="3:5" ht="9" customHeight="1">
      <c r="C5" s="262"/>
      <c r="D5" s="265"/>
      <c r="E5" s="264"/>
    </row>
    <row r="6" spans="3:5" ht="9" customHeight="1">
      <c r="C6" s="262" t="s">
        <v>33</v>
      </c>
      <c r="D6" s="263">
        <v>208</v>
      </c>
      <c r="E6" s="264">
        <v>4.309987567343556</v>
      </c>
    </row>
    <row r="7" spans="3:5" ht="9" customHeight="1">
      <c r="C7" s="262"/>
      <c r="D7" s="265"/>
      <c r="E7" s="264"/>
    </row>
    <row r="8" spans="3:5" ht="9" customHeight="1">
      <c r="C8" s="262" t="s">
        <v>34</v>
      </c>
      <c r="D8" s="263">
        <v>274</v>
      </c>
      <c r="E8" s="264">
        <v>5.677579776212184</v>
      </c>
    </row>
    <row r="9" spans="3:5" ht="9" customHeight="1">
      <c r="C9" s="262"/>
      <c r="D9" s="265"/>
      <c r="E9" s="264"/>
    </row>
    <row r="10" spans="3:5" ht="9" customHeight="1">
      <c r="C10" s="262" t="s">
        <v>35</v>
      </c>
      <c r="D10" s="263">
        <v>341</v>
      </c>
      <c r="E10" s="264">
        <v>7.06589307915458</v>
      </c>
    </row>
    <row r="11" spans="3:5" ht="9" customHeight="1">
      <c r="C11" s="262"/>
      <c r="D11" s="265"/>
      <c r="E11" s="264"/>
    </row>
    <row r="12" spans="3:5" ht="9" customHeight="1">
      <c r="C12" s="262" t="s">
        <v>36</v>
      </c>
      <c r="D12" s="263">
        <v>499</v>
      </c>
      <c r="E12" s="264">
        <v>10.33982594280978</v>
      </c>
    </row>
    <row r="13" spans="3:5" ht="9" customHeight="1">
      <c r="C13" s="262"/>
      <c r="D13" s="265"/>
      <c r="E13" s="264"/>
    </row>
    <row r="14" spans="3:5" ht="9" customHeight="1">
      <c r="C14" s="262" t="s">
        <v>37</v>
      </c>
      <c r="D14" s="263">
        <v>571</v>
      </c>
      <c r="E14" s="264">
        <v>11.83174471612101</v>
      </c>
    </row>
    <row r="15" spans="3:5" ht="9" customHeight="1">
      <c r="C15" s="262"/>
      <c r="D15" s="265"/>
      <c r="E15" s="264"/>
    </row>
    <row r="16" spans="3:5" ht="9" customHeight="1">
      <c r="C16" s="262" t="s">
        <v>38</v>
      </c>
      <c r="D16" s="263">
        <v>373</v>
      </c>
      <c r="E16" s="264">
        <v>7.728968089515126</v>
      </c>
    </row>
    <row r="17" spans="3:5" ht="9" customHeight="1">
      <c r="C17" s="262"/>
      <c r="D17" s="265"/>
      <c r="E17" s="264"/>
    </row>
    <row r="18" spans="3:5" ht="9" customHeight="1">
      <c r="C18" s="262" t="s">
        <v>39</v>
      </c>
      <c r="D18" s="263">
        <v>467</v>
      </c>
      <c r="E18" s="264">
        <v>9.676750932449234</v>
      </c>
    </row>
    <row r="19" spans="3:5" ht="9" customHeight="1">
      <c r="C19" s="262"/>
      <c r="D19" s="265"/>
      <c r="E19" s="264"/>
    </row>
    <row r="20" spans="3:5" ht="9" customHeight="1">
      <c r="C20" s="262" t="s">
        <v>40</v>
      </c>
      <c r="D20" s="263">
        <v>622</v>
      </c>
      <c r="E20" s="264">
        <v>12.888520513883133</v>
      </c>
    </row>
    <row r="21" spans="3:5" ht="9" customHeight="1">
      <c r="C21" s="262"/>
      <c r="D21" s="265"/>
      <c r="E21" s="264"/>
    </row>
    <row r="22" spans="3:5" ht="9" customHeight="1">
      <c r="C22" s="262" t="s">
        <v>41</v>
      </c>
      <c r="D22" s="263">
        <v>625</v>
      </c>
      <c r="E22" s="264">
        <v>12.950683796104434</v>
      </c>
    </row>
    <row r="23" spans="3:5" ht="9" customHeight="1">
      <c r="C23" s="262"/>
      <c r="D23" s="265"/>
      <c r="E23" s="264"/>
    </row>
    <row r="24" spans="3:5" ht="9" customHeight="1">
      <c r="C24" s="262" t="s">
        <v>42</v>
      </c>
      <c r="D24" s="263">
        <v>352</v>
      </c>
      <c r="E24" s="264">
        <v>7.293825113966017</v>
      </c>
    </row>
    <row r="25" spans="3:5" ht="9" customHeight="1">
      <c r="C25" s="262"/>
      <c r="D25" s="265"/>
      <c r="E25" s="264"/>
    </row>
    <row r="26" spans="3:5" ht="9" customHeight="1">
      <c r="C26" s="262" t="s">
        <v>43</v>
      </c>
      <c r="D26" s="263">
        <v>285</v>
      </c>
      <c r="E26" s="264">
        <v>5.905511811023622</v>
      </c>
    </row>
    <row r="27" spans="3:5" ht="9" customHeight="1">
      <c r="C27" s="262"/>
      <c r="D27" s="265"/>
      <c r="E27" s="264"/>
    </row>
    <row r="28" spans="3:5" ht="9" customHeight="1">
      <c r="C28" s="266" t="s">
        <v>9</v>
      </c>
      <c r="D28" s="267">
        <v>4826</v>
      </c>
      <c r="E28" s="268">
        <v>100</v>
      </c>
    </row>
    <row r="29" spans="1:4" ht="9.75" customHeight="1">
      <c r="A29" s="45"/>
      <c r="C29" s="45"/>
      <c r="D29" s="45"/>
    </row>
    <row r="30" spans="1:4" ht="9.75" customHeight="1">
      <c r="A30" s="45"/>
      <c r="D30" s="45"/>
    </row>
    <row r="31" spans="1:4" ht="9.75" customHeight="1">
      <c r="A31" s="45"/>
      <c r="C31" s="45"/>
      <c r="D31" s="45"/>
    </row>
    <row r="32" spans="1:4" ht="9.75" customHeight="1">
      <c r="A32" s="45"/>
      <c r="C32" s="45"/>
      <c r="D32" s="45"/>
    </row>
    <row r="33" spans="1:4" ht="9.75" customHeight="1">
      <c r="A33" s="45"/>
      <c r="C33" s="45"/>
      <c r="D33" s="45"/>
    </row>
    <row r="34" spans="1:4" ht="9.75" customHeight="1">
      <c r="A34" s="45"/>
      <c r="C34" s="45"/>
      <c r="D34" s="45"/>
    </row>
    <row r="35" spans="1:4" ht="9.75" customHeight="1">
      <c r="A35" s="45"/>
      <c r="C35" s="45"/>
      <c r="D35" s="45"/>
    </row>
    <row r="36" spans="1:4" ht="9.75" customHeight="1">
      <c r="A36" s="45"/>
      <c r="C36" s="45"/>
      <c r="D36" s="45"/>
    </row>
    <row r="37" spans="1:4" ht="9.75" customHeight="1">
      <c r="A37" s="45"/>
      <c r="C37" s="45"/>
      <c r="D37" s="45"/>
    </row>
    <row r="38" spans="1:4" ht="6" customHeight="1">
      <c r="A38" s="45"/>
      <c r="C38" s="45"/>
      <c r="D38" s="45"/>
    </row>
    <row r="39" spans="1:4" ht="9.75" customHeight="1" hidden="1">
      <c r="A39" s="45"/>
      <c r="C39" s="45"/>
      <c r="D39" s="45"/>
    </row>
    <row r="40" spans="1:7" ht="30.75" customHeight="1">
      <c r="A40" s="291" t="s">
        <v>163</v>
      </c>
      <c r="B40" s="291"/>
      <c r="C40" s="312"/>
      <c r="D40" s="312"/>
      <c r="E40" s="291"/>
      <c r="F40" s="291"/>
      <c r="G40" s="291"/>
    </row>
    <row r="41" spans="3:5" ht="10.5" customHeight="1">
      <c r="C41" s="46" t="s">
        <v>44</v>
      </c>
      <c r="D41" s="46" t="s">
        <v>7</v>
      </c>
      <c r="E41" s="47" t="s">
        <v>8</v>
      </c>
    </row>
    <row r="42" spans="3:5" ht="9" customHeight="1">
      <c r="C42" s="48"/>
      <c r="D42" s="229" t="s">
        <v>146</v>
      </c>
      <c r="E42" s="51"/>
    </row>
    <row r="43" spans="3:5" ht="9" customHeight="1">
      <c r="C43" s="262" t="s">
        <v>45</v>
      </c>
      <c r="D43" s="269">
        <v>410</v>
      </c>
      <c r="E43" s="264">
        <v>8.495648570244509</v>
      </c>
    </row>
    <row r="44" spans="3:5" ht="9" customHeight="1">
      <c r="C44" s="262"/>
      <c r="D44" s="265"/>
      <c r="E44" s="264"/>
    </row>
    <row r="45" spans="3:5" ht="9" customHeight="1">
      <c r="C45" s="262" t="s">
        <v>46</v>
      </c>
      <c r="D45" s="269">
        <v>216</v>
      </c>
      <c r="E45" s="264">
        <v>4.4757563199336925</v>
      </c>
    </row>
    <row r="46" spans="3:5" ht="9" customHeight="1">
      <c r="C46" s="262"/>
      <c r="D46" s="265"/>
      <c r="E46" s="264"/>
    </row>
    <row r="47" spans="3:5" ht="9" customHeight="1">
      <c r="C47" s="262" t="s">
        <v>47</v>
      </c>
      <c r="D47" s="269">
        <v>225</v>
      </c>
      <c r="E47" s="264">
        <v>4.662246166597597</v>
      </c>
    </row>
    <row r="48" spans="3:5" ht="9" customHeight="1">
      <c r="C48" s="262"/>
      <c r="D48" s="265"/>
      <c r="E48" s="264"/>
    </row>
    <row r="49" spans="3:5" ht="9" customHeight="1">
      <c r="C49" s="262" t="s">
        <v>48</v>
      </c>
      <c r="D49" s="269">
        <v>709</v>
      </c>
      <c r="E49" s="264">
        <v>14.69125569830087</v>
      </c>
    </row>
    <row r="50" spans="3:5" ht="9" customHeight="1">
      <c r="C50" s="262"/>
      <c r="D50" s="265"/>
      <c r="E50" s="264"/>
    </row>
    <row r="51" spans="3:8" ht="9" customHeight="1">
      <c r="C51" s="262" t="s">
        <v>49</v>
      </c>
      <c r="D51" s="269">
        <v>356</v>
      </c>
      <c r="E51" s="264">
        <v>7.376709490261085</v>
      </c>
      <c r="H51" s="52"/>
    </row>
    <row r="52" spans="3:5" ht="9" customHeight="1">
      <c r="C52" s="262"/>
      <c r="D52" s="265"/>
      <c r="E52" s="264"/>
    </row>
    <row r="53" spans="3:5" ht="9" customHeight="1">
      <c r="C53" s="262" t="s">
        <v>50</v>
      </c>
      <c r="D53" s="269">
        <v>746</v>
      </c>
      <c r="E53" s="264">
        <v>15.457936179030252</v>
      </c>
    </row>
    <row r="54" spans="3:5" ht="9" customHeight="1">
      <c r="C54" s="262"/>
      <c r="D54" s="265"/>
      <c r="E54" s="264"/>
    </row>
    <row r="55" spans="3:5" ht="9" customHeight="1">
      <c r="C55" s="262" t="s">
        <v>51</v>
      </c>
      <c r="D55" s="269">
        <v>2164</v>
      </c>
      <c r="E55" s="264">
        <v>44.84044757563199</v>
      </c>
    </row>
    <row r="56" spans="3:5" ht="9" customHeight="1">
      <c r="C56" s="262"/>
      <c r="D56" s="265"/>
      <c r="E56" s="264"/>
    </row>
    <row r="57" spans="3:5" ht="9" customHeight="1">
      <c r="C57" s="266" t="s">
        <v>9</v>
      </c>
      <c r="D57" s="270">
        <v>4826</v>
      </c>
      <c r="E57" s="268">
        <v>100</v>
      </c>
    </row>
    <row r="58" ht="9.75" customHeight="1"/>
    <row r="59" ht="9.75" customHeight="1"/>
    <row r="60" ht="9.75" customHeight="1"/>
    <row r="61" ht="12.75"/>
    <row r="62" ht="12.75"/>
  </sheetData>
  <sheetProtection/>
  <mergeCells count="2">
    <mergeCell ref="A1:G1"/>
    <mergeCell ref="A40:G40"/>
  </mergeCells>
  <printOptions horizontalCentered="1"/>
  <pageMargins left="0.75" right="0.75" top="1" bottom="1" header="0.5" footer="0.5"/>
  <pageSetup fitToHeight="0" fitToWidth="0" horizontalDpi="600" verticalDpi="600" orientation="portrait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G263"/>
  <sheetViews>
    <sheetView view="pageBreakPreview" zoomScaleSheetLayoutView="100" zoomScalePageLayoutView="0" workbookViewId="0" topLeftCell="A22">
      <selection activeCell="A1" sqref="A1:G1"/>
    </sheetView>
  </sheetViews>
  <sheetFormatPr defaultColWidth="9.140625" defaultRowHeight="12"/>
  <cols>
    <col min="1" max="1" width="9.28125" style="2" customWidth="1"/>
    <col min="2" max="2" width="10.8515625" style="2" customWidth="1"/>
    <col min="3" max="3" width="7.7109375" style="2" bestFit="1" customWidth="1"/>
    <col min="4" max="7" width="11.8515625" style="2" customWidth="1"/>
    <col min="8" max="16384" width="9.28125" style="2" customWidth="1"/>
  </cols>
  <sheetData>
    <row r="1" spans="1:7" ht="27" customHeight="1">
      <c r="A1" s="313" t="s">
        <v>166</v>
      </c>
      <c r="B1" s="313"/>
      <c r="C1" s="313"/>
      <c r="D1" s="313"/>
      <c r="E1" s="313"/>
      <c r="F1" s="313"/>
      <c r="G1" s="313"/>
    </row>
    <row r="2" spans="2:6" ht="14.25" customHeight="1">
      <c r="B2" s="18" t="s">
        <v>0</v>
      </c>
      <c r="C2" s="8" t="s">
        <v>2</v>
      </c>
      <c r="D2" s="9" t="s">
        <v>3</v>
      </c>
      <c r="E2" s="9" t="s">
        <v>4</v>
      </c>
      <c r="F2" s="9" t="s">
        <v>5</v>
      </c>
    </row>
    <row r="3" spans="2:6" ht="11.25" customHeight="1" hidden="1">
      <c r="B3" s="19">
        <v>2000</v>
      </c>
      <c r="C3" s="230">
        <v>3060</v>
      </c>
      <c r="D3" s="230">
        <v>674</v>
      </c>
      <c r="E3" s="230">
        <v>1808</v>
      </c>
      <c r="F3" s="230">
        <v>578</v>
      </c>
    </row>
    <row r="4" spans="2:6" ht="11.25" customHeight="1" hidden="1">
      <c r="B4" s="19">
        <v>2001</v>
      </c>
      <c r="C4" s="230">
        <v>3114</v>
      </c>
      <c r="D4" s="230">
        <v>666</v>
      </c>
      <c r="E4" s="230">
        <v>1657</v>
      </c>
      <c r="F4" s="230">
        <v>791</v>
      </c>
    </row>
    <row r="5" spans="2:6" ht="11.25" customHeight="1" hidden="1">
      <c r="B5" s="19">
        <v>2002</v>
      </c>
      <c r="C5" s="230">
        <v>2792</v>
      </c>
      <c r="D5" s="230">
        <v>714</v>
      </c>
      <c r="E5" s="230">
        <v>1392</v>
      </c>
      <c r="F5" s="230">
        <v>686</v>
      </c>
    </row>
    <row r="6" spans="2:6" ht="11.25" customHeight="1" hidden="1">
      <c r="B6" s="19">
        <v>2003</v>
      </c>
      <c r="C6" s="230">
        <v>3178</v>
      </c>
      <c r="D6" s="230">
        <v>673</v>
      </c>
      <c r="E6" s="230">
        <v>1834</v>
      </c>
      <c r="F6" s="230">
        <v>671</v>
      </c>
    </row>
    <row r="7" spans="2:6" ht="11.25" customHeight="1">
      <c r="B7" s="19">
        <v>2004</v>
      </c>
      <c r="C7" s="230">
        <v>3108</v>
      </c>
      <c r="D7" s="230">
        <v>701</v>
      </c>
      <c r="E7" s="230">
        <v>1744</v>
      </c>
      <c r="F7" s="230">
        <v>663</v>
      </c>
    </row>
    <row r="8" spans="2:6" ht="11.25" customHeight="1">
      <c r="B8" s="19">
        <v>2005</v>
      </c>
      <c r="C8" s="230">
        <v>3250</v>
      </c>
      <c r="D8" s="230">
        <v>708</v>
      </c>
      <c r="E8" s="230">
        <v>1753</v>
      </c>
      <c r="F8" s="230">
        <v>789</v>
      </c>
    </row>
    <row r="9" spans="2:6" ht="11.25" customHeight="1">
      <c r="B9" s="19">
        <v>2006</v>
      </c>
      <c r="C9" s="230">
        <v>3239</v>
      </c>
      <c r="D9" s="230">
        <v>673</v>
      </c>
      <c r="E9" s="230">
        <v>1836</v>
      </c>
      <c r="F9" s="230">
        <v>730</v>
      </c>
    </row>
    <row r="10" spans="2:6" ht="11.25" customHeight="1">
      <c r="B10" s="19">
        <v>2007</v>
      </c>
      <c r="C10" s="230">
        <v>3215</v>
      </c>
      <c r="D10" s="230">
        <v>721</v>
      </c>
      <c r="E10" s="230">
        <v>1771</v>
      </c>
      <c r="F10" s="230">
        <v>723</v>
      </c>
    </row>
    <row r="11" spans="2:6" ht="11.25" customHeight="1">
      <c r="B11" s="19">
        <v>2008</v>
      </c>
      <c r="C11" s="230">
        <v>3057</v>
      </c>
      <c r="D11" s="230">
        <v>704</v>
      </c>
      <c r="E11" s="230">
        <v>1753</v>
      </c>
      <c r="F11" s="230">
        <v>600</v>
      </c>
    </row>
    <row r="12" spans="2:6" ht="11.25" customHeight="1">
      <c r="B12" s="19">
        <v>2009</v>
      </c>
      <c r="C12" s="230">
        <v>3169</v>
      </c>
      <c r="D12" s="230">
        <v>694</v>
      </c>
      <c r="E12" s="230">
        <v>1795</v>
      </c>
      <c r="F12" s="230">
        <v>680</v>
      </c>
    </row>
    <row r="13" spans="2:6" ht="11.25" customHeight="1">
      <c r="B13" s="19">
        <v>2010</v>
      </c>
      <c r="C13" s="230">
        <v>3152</v>
      </c>
      <c r="D13" s="230">
        <v>690</v>
      </c>
      <c r="E13" s="230">
        <v>1771</v>
      </c>
      <c r="F13" s="230">
        <v>691</v>
      </c>
    </row>
    <row r="14" spans="2:6" ht="11.25" customHeight="1">
      <c r="B14" s="19">
        <v>2011</v>
      </c>
      <c r="C14" s="230">
        <v>3230</v>
      </c>
      <c r="D14" s="230">
        <v>706</v>
      </c>
      <c r="E14" s="230">
        <v>1766</v>
      </c>
      <c r="F14" s="230">
        <v>758</v>
      </c>
    </row>
    <row r="15" spans="2:6" ht="11.25" customHeight="1">
      <c r="B15" s="19">
        <v>2012</v>
      </c>
      <c r="C15" s="230">
        <v>3239</v>
      </c>
      <c r="D15" s="230">
        <v>742</v>
      </c>
      <c r="E15" s="230">
        <v>1843</v>
      </c>
      <c r="F15" s="230">
        <v>654</v>
      </c>
    </row>
    <row r="16" spans="2:6" ht="11.25" customHeight="1">
      <c r="B16" s="19">
        <v>2013</v>
      </c>
      <c r="C16" s="230">
        <v>3133</v>
      </c>
      <c r="D16" s="230">
        <v>729</v>
      </c>
      <c r="E16" s="230">
        <v>1607</v>
      </c>
      <c r="F16" s="230">
        <v>797</v>
      </c>
    </row>
    <row r="17" spans="2:6" ht="11.25">
      <c r="B17" s="19">
        <v>2014</v>
      </c>
      <c r="C17" s="230">
        <v>3047</v>
      </c>
      <c r="D17" s="230">
        <v>659</v>
      </c>
      <c r="E17" s="230">
        <v>1717</v>
      </c>
      <c r="F17" s="230">
        <v>671</v>
      </c>
    </row>
    <row r="18" spans="2:6" ht="11.25">
      <c r="B18" s="19">
        <v>2015</v>
      </c>
      <c r="C18" s="230">
        <v>2954</v>
      </c>
      <c r="D18" s="230">
        <v>632</v>
      </c>
      <c r="E18" s="230">
        <v>1590</v>
      </c>
      <c r="F18" s="230">
        <v>732</v>
      </c>
    </row>
    <row r="19" spans="2:6" ht="11.25">
      <c r="B19" s="19">
        <v>2016</v>
      </c>
      <c r="C19" s="230">
        <v>2932</v>
      </c>
      <c r="D19" s="230">
        <v>676</v>
      </c>
      <c r="E19" s="230">
        <v>1637</v>
      </c>
      <c r="F19" s="230">
        <v>619</v>
      </c>
    </row>
    <row r="20" spans="2:6" ht="11.25">
      <c r="B20" s="19">
        <v>2017</v>
      </c>
      <c r="C20" s="230">
        <v>2851</v>
      </c>
      <c r="D20" s="230">
        <v>611</v>
      </c>
      <c r="E20" s="230">
        <v>1557</v>
      </c>
      <c r="F20" s="230">
        <v>683</v>
      </c>
    </row>
    <row r="21" spans="2:6" ht="11.25">
      <c r="B21" s="19">
        <v>2018</v>
      </c>
      <c r="C21" s="230">
        <v>2709</v>
      </c>
      <c r="D21" s="230">
        <v>570</v>
      </c>
      <c r="E21" s="230">
        <v>1536</v>
      </c>
      <c r="F21" s="230">
        <v>603</v>
      </c>
    </row>
    <row r="22" spans="2:6" ht="11.25">
      <c r="B22" s="258">
        <v>2019</v>
      </c>
      <c r="C22" s="231">
        <v>2839</v>
      </c>
      <c r="D22" s="231">
        <v>588</v>
      </c>
      <c r="E22" s="231">
        <v>1595</v>
      </c>
      <c r="F22" s="231">
        <v>656</v>
      </c>
    </row>
    <row r="23" spans="3:7" ht="15.75" customHeight="1">
      <c r="C23" s="12"/>
      <c r="E23" s="12"/>
      <c r="F23" s="12"/>
      <c r="G23" s="12"/>
    </row>
    <row r="24" spans="3:7" ht="15.75" customHeight="1">
      <c r="C24" s="12"/>
      <c r="E24" s="12"/>
      <c r="F24" s="12"/>
      <c r="G24" s="12"/>
    </row>
    <row r="25" spans="3:7" ht="15.75" customHeight="1">
      <c r="C25" s="12"/>
      <c r="E25" s="12"/>
      <c r="F25" s="12"/>
      <c r="G25" s="12"/>
    </row>
    <row r="26" spans="3:7" ht="15.75" customHeight="1">
      <c r="C26" s="12"/>
      <c r="E26" s="12"/>
      <c r="F26" s="12"/>
      <c r="G26" s="12"/>
    </row>
    <row r="27" spans="3:7" ht="15.75" customHeight="1">
      <c r="C27" s="12"/>
      <c r="E27" s="12"/>
      <c r="F27" s="12"/>
      <c r="G27" s="12"/>
    </row>
    <row r="28" spans="1:7" ht="48.75" customHeight="1">
      <c r="A28" s="313" t="s">
        <v>167</v>
      </c>
      <c r="B28" s="313"/>
      <c r="C28" s="313"/>
      <c r="D28" s="313"/>
      <c r="E28" s="313"/>
      <c r="F28" s="313"/>
      <c r="G28" s="313"/>
    </row>
    <row r="29" spans="2:6" ht="15.75" customHeight="1">
      <c r="B29" s="6" t="s">
        <v>6</v>
      </c>
      <c r="C29" s="8" t="s">
        <v>2</v>
      </c>
      <c r="D29" s="9" t="s">
        <v>3</v>
      </c>
      <c r="E29" s="9" t="s">
        <v>4</v>
      </c>
      <c r="F29" s="9" t="s">
        <v>5</v>
      </c>
    </row>
    <row r="30" spans="2:6" ht="12.75" customHeight="1" hidden="1">
      <c r="B30" s="15" t="e">
        <v>#REF!</v>
      </c>
      <c r="C30" s="16">
        <v>1018.6457311089304</v>
      </c>
      <c r="D30" s="16">
        <v>881.0350268223415</v>
      </c>
      <c r="E30" s="16">
        <v>1008.248730964467</v>
      </c>
      <c r="F30" s="16">
        <v>962.2291021671828</v>
      </c>
    </row>
    <row r="31" spans="2:6" ht="11.25" customHeight="1" hidden="1">
      <c r="B31" s="15" t="e">
        <v>#REF!</v>
      </c>
      <c r="C31" s="16">
        <v>1018.6457311089304</v>
      </c>
      <c r="D31" s="16">
        <v>881.0350268223415</v>
      </c>
      <c r="E31" s="16">
        <v>1008.248730964467</v>
      </c>
      <c r="F31" s="16">
        <v>962.2291021671828</v>
      </c>
    </row>
    <row r="32" spans="2:6" ht="11.25" customHeight="1" hidden="1">
      <c r="B32" s="15" t="e">
        <v>#REF!</v>
      </c>
      <c r="C32" s="16">
        <v>1020.1788580600779</v>
      </c>
      <c r="D32" s="16">
        <v>909.9018733273863</v>
      </c>
      <c r="E32" s="16">
        <v>1008.0500894454383</v>
      </c>
      <c r="F32" s="16">
        <v>972.6571113561191</v>
      </c>
    </row>
    <row r="33" spans="2:6" ht="11.25" customHeight="1" hidden="1">
      <c r="B33" s="15" t="e">
        <v>#REF!</v>
      </c>
      <c r="C33" s="16">
        <v>937.1093638167744</v>
      </c>
      <c r="D33" s="16">
        <v>937.5881808946567</v>
      </c>
      <c r="E33" s="16">
        <v>937.8713528459011</v>
      </c>
      <c r="F33" s="16">
        <v>939.7437396235026</v>
      </c>
    </row>
    <row r="34" spans="2:6" ht="11.25" customHeight="1" hidden="1">
      <c r="B34" s="15" t="e">
        <v>#REF!</v>
      </c>
      <c r="C34" s="16">
        <v>937.001667719924</v>
      </c>
      <c r="D34" s="16">
        <v>937.489514389419</v>
      </c>
      <c r="E34" s="16">
        <v>937.7856817138768</v>
      </c>
      <c r="F34" s="16">
        <v>939.6671039616018</v>
      </c>
    </row>
    <row r="35" spans="2:6" ht="11.25" customHeight="1" hidden="1">
      <c r="B35" s="15" t="e">
        <v>#REF!</v>
      </c>
      <c r="C35" s="16">
        <v>936.9402246259922</v>
      </c>
      <c r="D35" s="16">
        <v>937.4296509922576</v>
      </c>
      <c r="E35" s="16">
        <v>937.7273566931071</v>
      </c>
      <c r="F35" s="16">
        <v>939.615957071309</v>
      </c>
    </row>
    <row r="36" spans="2:6" ht="11.25" customHeight="1" hidden="1">
      <c r="B36" s="15" t="e">
        <v>#REF!</v>
      </c>
      <c r="C36" s="16">
        <v>936.9590005561411</v>
      </c>
      <c r="D36" s="16">
        <v>937.4518736599297</v>
      </c>
      <c r="E36" s="16">
        <v>937.7554430935359</v>
      </c>
      <c r="F36" s="16">
        <v>939.6423022813699</v>
      </c>
    </row>
    <row r="37" spans="2:6" ht="11.25" customHeight="1" hidden="1">
      <c r="B37" s="15" t="e">
        <v>#REF!</v>
      </c>
      <c r="C37" s="16">
        <v>936.8950681689736</v>
      </c>
      <c r="D37" s="16">
        <v>937.3912897158473</v>
      </c>
      <c r="E37" s="16">
        <v>937.7003705461085</v>
      </c>
      <c r="F37" s="16">
        <v>939.5904574675109</v>
      </c>
    </row>
    <row r="38" spans="2:6" ht="11.25" customHeight="1" hidden="1">
      <c r="B38" s="15" t="e">
        <v>#REF!</v>
      </c>
      <c r="C38" s="16">
        <v>900.2285365177597</v>
      </c>
      <c r="D38" s="16">
        <v>903.6328786163451</v>
      </c>
      <c r="E38" s="16">
        <v>908.4105994831525</v>
      </c>
      <c r="F38" s="16">
        <v>913.3727942057601</v>
      </c>
    </row>
    <row r="39" spans="2:6" ht="11.25" customHeight="1" hidden="1">
      <c r="B39" s="15" t="e">
        <v>#REF!</v>
      </c>
      <c r="C39" s="16">
        <v>900.2485639970267</v>
      </c>
      <c r="D39" s="16">
        <v>903.6496252181604</v>
      </c>
      <c r="E39" s="16">
        <v>908.4400289185849</v>
      </c>
      <c r="F39" s="16">
        <v>913.3843378302163</v>
      </c>
    </row>
    <row r="40" spans="2:6" ht="11.25" customHeight="1" hidden="1">
      <c r="B40" s="15" t="e">
        <v>#REF!</v>
      </c>
      <c r="C40" s="16">
        <v>918.0793061742885</v>
      </c>
      <c r="D40" s="16">
        <v>921.4183234269318</v>
      </c>
      <c r="E40" s="16">
        <v>926.5047206390351</v>
      </c>
      <c r="F40" s="16">
        <v>929.0324661016493</v>
      </c>
    </row>
    <row r="41" spans="2:6" ht="11.25" customHeight="1" hidden="1">
      <c r="B41" s="15" t="e">
        <v>#REF!</v>
      </c>
      <c r="C41" s="16">
        <v>835.7293164156093</v>
      </c>
      <c r="D41" s="16">
        <v>842.1746445351772</v>
      </c>
      <c r="E41" s="16">
        <v>851.8007778956407</v>
      </c>
      <c r="F41" s="16">
        <v>859.2845687190572</v>
      </c>
    </row>
    <row r="42" spans="2:6" ht="11.25" customHeight="1" hidden="1">
      <c r="B42" s="15" t="e">
        <v>#REF!</v>
      </c>
      <c r="C42" s="16" t="e">
        <v>#DIV/0!</v>
      </c>
      <c r="D42" s="16" t="e">
        <v>#DIV/0!</v>
      </c>
      <c r="E42" s="16" t="e">
        <v>#DIV/0!</v>
      </c>
      <c r="F42" s="16" t="e">
        <v>#DIV/0!</v>
      </c>
    </row>
    <row r="43" spans="2:6" ht="11.25" customHeight="1" hidden="1">
      <c r="B43" s="15" t="e">
        <v>#REF!</v>
      </c>
      <c r="C43" s="16" t="e">
        <v>#DIV/0!</v>
      </c>
      <c r="D43" s="16" t="e">
        <v>#DIV/0!</v>
      </c>
      <c r="E43" s="16" t="e">
        <v>#DIV/0!</v>
      </c>
      <c r="F43" s="16" t="e">
        <v>#DIV/0!</v>
      </c>
    </row>
    <row r="44" spans="2:6" ht="11.25" customHeight="1" hidden="1">
      <c r="B44" s="15" t="e">
        <v>#REF!</v>
      </c>
      <c r="C44" s="16" t="e">
        <v>#DIV/0!</v>
      </c>
      <c r="D44" s="16" t="e">
        <v>#DIV/0!</v>
      </c>
      <c r="E44" s="16" t="e">
        <v>#DIV/0!</v>
      </c>
      <c r="F44" s="16" t="e">
        <v>#DIV/0!</v>
      </c>
    </row>
    <row r="45" spans="2:6" ht="11.25" customHeight="1" hidden="1">
      <c r="B45" s="15" t="e">
        <v>#REF!</v>
      </c>
      <c r="C45" s="16" t="e">
        <v>#DIV/0!</v>
      </c>
      <c r="D45" s="16" t="e">
        <v>#DIV/0!</v>
      </c>
      <c r="E45" s="16" t="e">
        <v>#DIV/0!</v>
      </c>
      <c r="F45" s="16" t="e">
        <v>#DIV/0!</v>
      </c>
    </row>
    <row r="46" spans="2:6" ht="11.25" customHeight="1" hidden="1">
      <c r="B46" s="15" t="e">
        <v>#REF!</v>
      </c>
      <c r="C46" s="16" t="e">
        <v>#DIV/0!</v>
      </c>
      <c r="D46" s="16" t="e">
        <v>#DIV/0!</v>
      </c>
      <c r="E46" s="16" t="e">
        <v>#DIV/0!</v>
      </c>
      <c r="F46" s="16" t="e">
        <v>#DIV/0!</v>
      </c>
    </row>
    <row r="47" spans="2:6" ht="9.75" customHeight="1" hidden="1">
      <c r="B47" s="15" t="e">
        <v>#REF!</v>
      </c>
      <c r="C47" s="16" t="e">
        <v>#DIV/0!</v>
      </c>
      <c r="D47" s="16" t="e">
        <v>#DIV/0!</v>
      </c>
      <c r="E47" s="16" t="e">
        <v>#DIV/0!</v>
      </c>
      <c r="F47" s="16" t="e">
        <v>#DIV/0!</v>
      </c>
    </row>
    <row r="48" spans="1:7" s="66" customFormat="1" ht="12" customHeight="1" hidden="1">
      <c r="A48" s="2"/>
      <c r="B48" s="15" t="s">
        <v>125</v>
      </c>
      <c r="C48" s="16">
        <v>3.7781587644142625</v>
      </c>
      <c r="D48" s="16">
        <v>5.176363287685299</v>
      </c>
      <c r="E48" s="16">
        <v>3.3055992187264254</v>
      </c>
      <c r="F48" s="16">
        <v>4.117401213959072</v>
      </c>
      <c r="G48" s="2"/>
    </row>
    <row r="49" spans="1:7" s="66" customFormat="1" ht="12" customHeight="1" hidden="1">
      <c r="A49" s="2"/>
      <c r="B49" s="15" t="s">
        <v>126</v>
      </c>
      <c r="C49" s="16">
        <v>3.7702791061298653</v>
      </c>
      <c r="D49" s="16">
        <v>5.094233010394472</v>
      </c>
      <c r="E49" s="16">
        <v>3.2566023921648792</v>
      </c>
      <c r="F49" s="16">
        <v>4.2704170418109415</v>
      </c>
      <c r="G49" s="2"/>
    </row>
    <row r="50" spans="1:7" s="66" customFormat="1" ht="12" customHeight="1" hidden="1">
      <c r="A50" s="2"/>
      <c r="B50" s="15" t="s">
        <v>101</v>
      </c>
      <c r="C50" s="16">
        <v>3.742716884997829</v>
      </c>
      <c r="D50" s="16">
        <v>4.955268311566245</v>
      </c>
      <c r="E50" s="16">
        <v>3.2990452079816928</v>
      </c>
      <c r="F50" s="16">
        <v>4.091542334572319</v>
      </c>
      <c r="G50" s="2"/>
    </row>
    <row r="51" spans="1:7" s="66" customFormat="1" ht="12" customHeight="1" hidden="1">
      <c r="A51" s="2"/>
      <c r="B51" s="15" t="s">
        <v>127</v>
      </c>
      <c r="C51" s="16">
        <v>3.784715713173935</v>
      </c>
      <c r="D51" s="16">
        <v>4.813004527768931</v>
      </c>
      <c r="E51" s="16">
        <v>3.418252966017104</v>
      </c>
      <c r="F51" s="16">
        <v>4.026927260811106</v>
      </c>
      <c r="G51" s="2"/>
    </row>
    <row r="52" spans="1:7" s="66" customFormat="1" ht="12" customHeight="1">
      <c r="A52" s="2"/>
      <c r="B52" s="15" t="s">
        <v>128</v>
      </c>
      <c r="C52" s="16">
        <v>3.698359824378598</v>
      </c>
      <c r="D52" s="16">
        <v>4.704042364549199</v>
      </c>
      <c r="E52" s="16">
        <v>3.3625996308239947</v>
      </c>
      <c r="F52" s="16">
        <v>3.845820454498074</v>
      </c>
      <c r="G52" s="2"/>
    </row>
    <row r="53" spans="1:7" s="66" customFormat="1" ht="12" customHeight="1">
      <c r="A53" s="2"/>
      <c r="B53" s="15" t="s">
        <v>129</v>
      </c>
      <c r="C53" s="16">
        <v>3.6602388460941944</v>
      </c>
      <c r="D53" s="16">
        <v>4.5664840942835445</v>
      </c>
      <c r="E53" s="16">
        <v>3.3590680886269073</v>
      </c>
      <c r="F53" s="16">
        <v>3.771633078571406</v>
      </c>
      <c r="G53" s="2"/>
    </row>
    <row r="54" spans="1:7" s="66" customFormat="1" ht="12" customHeight="1">
      <c r="A54" s="2"/>
      <c r="B54" s="15" t="s">
        <v>130</v>
      </c>
      <c r="C54" s="16">
        <v>3.5920557304088665</v>
      </c>
      <c r="D54" s="16">
        <v>4.437245849161677</v>
      </c>
      <c r="E54" s="16">
        <v>3.345295093179923</v>
      </c>
      <c r="F54" s="16">
        <v>3.586977929190709</v>
      </c>
      <c r="G54" s="2"/>
    </row>
    <row r="55" spans="1:7" s="66" customFormat="1" ht="12" customHeight="1">
      <c r="A55" s="2"/>
      <c r="B55" s="15" t="s">
        <v>131</v>
      </c>
      <c r="C55" s="16">
        <v>3.549469710616039</v>
      </c>
      <c r="D55" s="16">
        <v>4.391960276187453</v>
      </c>
      <c r="E55" s="16">
        <v>3.2988695337329528</v>
      </c>
      <c r="F55" s="16">
        <v>3.5480018336139256</v>
      </c>
      <c r="G55" s="2"/>
    </row>
    <row r="56" spans="1:7" s="66" customFormat="1" ht="12" customHeight="1">
      <c r="A56" s="2"/>
      <c r="B56" s="15" t="s">
        <v>132</v>
      </c>
      <c r="C56" s="16">
        <v>3.5198941655094353</v>
      </c>
      <c r="D56" s="16">
        <v>4.344183143684841</v>
      </c>
      <c r="E56" s="16">
        <v>3.3077006293819253</v>
      </c>
      <c r="F56" s="16">
        <v>3.4207375769489</v>
      </c>
      <c r="G56" s="2"/>
    </row>
    <row r="57" spans="1:7" s="66" customFormat="1" ht="12" customHeight="1">
      <c r="A57" s="2"/>
      <c r="B57" s="15" t="s">
        <v>133</v>
      </c>
      <c r="C57" s="16">
        <v>3.506219173599797</v>
      </c>
      <c r="D57" s="16">
        <v>4.312072470910766</v>
      </c>
      <c r="E57" s="16">
        <v>3.237736180171797</v>
      </c>
      <c r="F57" s="16">
        <v>3.5688402365802134</v>
      </c>
      <c r="G57" s="2"/>
    </row>
    <row r="58" spans="1:7" s="66" customFormat="1" ht="12" customHeight="1">
      <c r="A58" s="2"/>
      <c r="B58" s="15" t="s">
        <v>134</v>
      </c>
      <c r="C58" s="16">
        <v>3.4495119467813287</v>
      </c>
      <c r="D58" s="16">
        <v>4.2100185546478555</v>
      </c>
      <c r="E58" s="16">
        <v>3.193983099484647</v>
      </c>
      <c r="F58" s="16">
        <v>3.507865437849583</v>
      </c>
      <c r="G58" s="2"/>
    </row>
    <row r="59" spans="2:6" ht="11.25">
      <c r="B59" s="15" t="s">
        <v>135</v>
      </c>
      <c r="C59" s="16">
        <v>3.3768509863594955</v>
      </c>
      <c r="D59" s="16">
        <v>4.085907741899758</v>
      </c>
      <c r="E59" s="16">
        <v>3.1127719703704138</v>
      </c>
      <c r="F59" s="16">
        <v>3.4941358108291123</v>
      </c>
    </row>
    <row r="60" spans="2:6" ht="11.25">
      <c r="B60" s="15" t="s">
        <v>136</v>
      </c>
      <c r="C60" s="16">
        <v>3.2833377847713625</v>
      </c>
      <c r="D60" s="16">
        <v>4.000349070599529</v>
      </c>
      <c r="E60" s="16">
        <v>3.052248205886032</v>
      </c>
      <c r="F60" s="16">
        <v>3.301688586025482</v>
      </c>
    </row>
    <row r="61" spans="2:6" ht="11.25">
      <c r="B61" s="15" t="s">
        <v>137</v>
      </c>
      <c r="C61" s="16">
        <v>3.1710958977494297</v>
      </c>
      <c r="D61" s="16">
        <v>3.807390043911054</v>
      </c>
      <c r="E61" s="16">
        <v>2.934423524029845</v>
      </c>
      <c r="F61" s="16">
        <v>3.2655299166180223</v>
      </c>
    </row>
    <row r="62" spans="2:6" ht="11.25">
      <c r="B62" s="15" t="s">
        <v>138</v>
      </c>
      <c r="C62" s="16">
        <v>3.0525440710655345</v>
      </c>
      <c r="D62" s="16">
        <v>3.5924836295496614</v>
      </c>
      <c r="E62" s="16">
        <v>2.894742244759695</v>
      </c>
      <c r="F62" s="16">
        <v>3.0205742378254787</v>
      </c>
    </row>
    <row r="63" spans="2:6" ht="11.25">
      <c r="B63" s="253" t="s">
        <v>121</v>
      </c>
      <c r="C63" s="204">
        <v>2.9830362652427724</v>
      </c>
      <c r="D63" s="204">
        <v>3.487400815351364</v>
      </c>
      <c r="E63" s="204">
        <v>2.8374484401741116</v>
      </c>
      <c r="F63" s="204">
        <v>2.9482124503557907</v>
      </c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 hidden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25" spans="3:7" ht="11.25">
      <c r="C125" s="5"/>
      <c r="D125" s="5"/>
      <c r="E125" s="5"/>
      <c r="F125" s="5"/>
      <c r="G125" s="5"/>
    </row>
    <row r="127" spans="3:7" ht="11.25">
      <c r="C127" s="4"/>
      <c r="D127" s="4"/>
      <c r="E127" s="4"/>
      <c r="F127" s="4"/>
      <c r="G127" s="4"/>
    </row>
    <row r="128" spans="3:7" ht="11.25">
      <c r="C128" s="4"/>
      <c r="D128" s="4"/>
      <c r="E128" s="4"/>
      <c r="F128" s="4"/>
      <c r="G128" s="4"/>
    </row>
    <row r="129" spans="3:7" ht="11.25">
      <c r="C129" s="4"/>
      <c r="D129" s="4"/>
      <c r="E129" s="4"/>
      <c r="F129" s="4"/>
      <c r="G129" s="4"/>
    </row>
    <row r="130" spans="3:7" ht="11.25">
      <c r="C130" s="4"/>
      <c r="D130" s="4"/>
      <c r="E130" s="4"/>
      <c r="F130" s="4"/>
      <c r="G130" s="4"/>
    </row>
    <row r="131" spans="3:7" ht="11.25">
      <c r="C131" s="4"/>
      <c r="D131" s="4"/>
      <c r="E131" s="4"/>
      <c r="F131" s="4"/>
      <c r="G131" s="4"/>
    </row>
    <row r="153" spans="3:7" ht="11.25">
      <c r="C153" s="4"/>
      <c r="D153" s="4"/>
      <c r="E153" s="4"/>
      <c r="F153" s="4"/>
      <c r="G153" s="4"/>
    </row>
    <row r="229" ht="11.25">
      <c r="E229" s="3"/>
    </row>
    <row r="232" spans="3:7" ht="11.25">
      <c r="C232" s="5"/>
      <c r="E232" s="5"/>
      <c r="F232" s="5"/>
      <c r="G232" s="5"/>
    </row>
    <row r="235" spans="3:7" ht="11.25">
      <c r="C235" s="12"/>
      <c r="D235" s="3"/>
      <c r="E235" s="12"/>
      <c r="F235" s="12"/>
      <c r="G235" s="12"/>
    </row>
    <row r="236" spans="3:7" ht="11.25">
      <c r="C236" s="12"/>
      <c r="D236" s="3"/>
      <c r="E236" s="12"/>
      <c r="F236" s="12"/>
      <c r="G236" s="12"/>
    </row>
    <row r="237" spans="3:7" ht="11.25">
      <c r="C237" s="12"/>
      <c r="D237" s="3"/>
      <c r="E237" s="12"/>
      <c r="F237" s="12"/>
      <c r="G237" s="12"/>
    </row>
    <row r="238" spans="3:7" ht="11.25">
      <c r="C238" s="12"/>
      <c r="D238" s="3"/>
      <c r="E238" s="12"/>
      <c r="F238" s="12"/>
      <c r="G238" s="12"/>
    </row>
    <row r="239" spans="3:7" ht="11.25">
      <c r="C239" s="12"/>
      <c r="D239" s="3"/>
      <c r="E239" s="12"/>
      <c r="F239" s="12"/>
      <c r="G239" s="12"/>
    </row>
    <row r="242" spans="3:7" ht="11.25">
      <c r="C242" s="12"/>
      <c r="E242" s="12"/>
      <c r="F242" s="12"/>
      <c r="G242" s="12"/>
    </row>
    <row r="243" spans="3:7" ht="11.25">
      <c r="C243" s="12"/>
      <c r="E243" s="12"/>
      <c r="F243" s="12"/>
      <c r="G243" s="12"/>
    </row>
    <row r="244" spans="3:7" ht="11.25">
      <c r="C244" s="12"/>
      <c r="E244" s="12"/>
      <c r="F244" s="12"/>
      <c r="G244" s="12"/>
    </row>
    <row r="245" spans="3:7" ht="11.25">
      <c r="C245" s="12"/>
      <c r="E245" s="12"/>
      <c r="F245" s="12"/>
      <c r="G245" s="12"/>
    </row>
    <row r="246" spans="3:7" ht="11.25">
      <c r="C246" s="12"/>
      <c r="E246" s="12"/>
      <c r="F246" s="12"/>
      <c r="G246" s="12"/>
    </row>
    <row r="252" spans="3:7" ht="11.25">
      <c r="C252" s="5"/>
      <c r="D252" s="5"/>
      <c r="E252" s="5"/>
      <c r="F252" s="5"/>
      <c r="G252" s="5"/>
    </row>
    <row r="254" spans="3:7" ht="11.25">
      <c r="C254" s="4"/>
      <c r="D254" s="4"/>
      <c r="E254" s="4"/>
      <c r="F254" s="4"/>
      <c r="G254" s="4"/>
    </row>
    <row r="255" spans="3:7" ht="11.25">
      <c r="C255" s="4"/>
      <c r="D255" s="4"/>
      <c r="E255" s="4"/>
      <c r="F255" s="4"/>
      <c r="G255" s="4"/>
    </row>
    <row r="256" spans="3:7" ht="11.25">
      <c r="C256" s="4"/>
      <c r="D256" s="4"/>
      <c r="E256" s="4"/>
      <c r="F256" s="4"/>
      <c r="G256" s="4"/>
    </row>
    <row r="257" spans="3:7" ht="11.25">
      <c r="C257" s="4"/>
      <c r="D257" s="4"/>
      <c r="E257" s="4"/>
      <c r="F257" s="4"/>
      <c r="G257" s="4"/>
    </row>
    <row r="258" spans="3:7" ht="11.25">
      <c r="C258" s="4"/>
      <c r="D258" s="4"/>
      <c r="E258" s="4"/>
      <c r="F258" s="4"/>
      <c r="G258" s="4"/>
    </row>
    <row r="259" spans="3:7" ht="11.25">
      <c r="C259" s="12"/>
      <c r="E259" s="12"/>
      <c r="F259" s="12"/>
      <c r="G259" s="12"/>
    </row>
    <row r="262" spans="3:7" ht="11.25">
      <c r="C262" s="12"/>
      <c r="E262" s="12"/>
      <c r="F262" s="12"/>
      <c r="G262" s="12"/>
    </row>
    <row r="263" spans="3:7" ht="11.25">
      <c r="C263" s="12"/>
      <c r="E263" s="12"/>
      <c r="F263" s="12"/>
      <c r="G263" s="12"/>
    </row>
  </sheetData>
  <sheetProtection/>
  <mergeCells count="2">
    <mergeCell ref="A1:G1"/>
    <mergeCell ref="A28:G28"/>
  </mergeCells>
  <printOptions horizontalCentered="1"/>
  <pageMargins left="0.75" right="0.75" top="1" bottom="0.59" header="0.5" footer="0.5"/>
  <pageSetup fitToHeight="0" fitToWidth="0" horizontalDpi="600" verticalDpi="600" orientation="portrait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D48"/>
  <sheetViews>
    <sheetView view="pageBreakPreview" zoomScaleNormal="91" zoomScaleSheetLayoutView="100" zoomScalePageLayoutView="0" workbookViewId="0" topLeftCell="A16">
      <selection activeCell="J37" sqref="J37"/>
    </sheetView>
  </sheetViews>
  <sheetFormatPr defaultColWidth="9.140625" defaultRowHeight="12"/>
  <cols>
    <col min="1" max="1" width="14.140625" style="0" customWidth="1"/>
    <col min="2" max="9" width="8.7109375" style="0" customWidth="1"/>
    <col min="10" max="10" width="10.7109375" style="0" customWidth="1"/>
  </cols>
  <sheetData>
    <row r="1" spans="1:30" ht="34.5" customHeight="1">
      <c r="A1" s="314" t="s">
        <v>168</v>
      </c>
      <c r="B1" s="314"/>
      <c r="C1" s="314"/>
      <c r="D1" s="314"/>
      <c r="E1" s="314"/>
      <c r="F1" s="314"/>
      <c r="G1" s="314"/>
      <c r="H1" s="314"/>
      <c r="I1" s="314"/>
      <c r="J1" s="314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</row>
    <row r="2" spans="1:30" ht="11.25">
      <c r="A2" s="315" t="s">
        <v>104</v>
      </c>
      <c r="B2" s="317" t="s">
        <v>80</v>
      </c>
      <c r="C2" s="318"/>
      <c r="D2" s="318"/>
      <c r="E2" s="318"/>
      <c r="F2" s="318"/>
      <c r="G2" s="318"/>
      <c r="H2" s="318"/>
      <c r="I2" s="318"/>
      <c r="J2" s="31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</row>
    <row r="3" spans="1:30" ht="21.75" customHeight="1">
      <c r="A3" s="316"/>
      <c r="B3" s="84" t="s">
        <v>12</v>
      </c>
      <c r="C3" s="84" t="s">
        <v>13</v>
      </c>
      <c r="D3" s="177" t="s">
        <v>58</v>
      </c>
      <c r="E3" s="195" t="s">
        <v>102</v>
      </c>
      <c r="F3" s="84" t="s">
        <v>81</v>
      </c>
      <c r="G3" s="84" t="s">
        <v>82</v>
      </c>
      <c r="H3" s="177" t="s">
        <v>83</v>
      </c>
      <c r="I3" s="177" t="s">
        <v>85</v>
      </c>
      <c r="J3" s="177" t="s">
        <v>84</v>
      </c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</row>
    <row r="4" spans="1:30" ht="11.25">
      <c r="A4" s="59" t="s">
        <v>12</v>
      </c>
      <c r="B4" s="232">
        <v>1567</v>
      </c>
      <c r="C4" s="233">
        <v>48</v>
      </c>
      <c r="D4" s="233">
        <v>5</v>
      </c>
      <c r="E4" s="233">
        <v>10</v>
      </c>
      <c r="F4" s="234">
        <v>1</v>
      </c>
      <c r="G4" s="234">
        <v>10</v>
      </c>
      <c r="H4" s="234">
        <v>13</v>
      </c>
      <c r="I4" s="234">
        <v>53</v>
      </c>
      <c r="J4" s="234">
        <v>20</v>
      </c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</row>
    <row r="5" spans="1:30" ht="11.25">
      <c r="A5" s="59" t="s">
        <v>13</v>
      </c>
      <c r="B5" s="233">
        <v>78</v>
      </c>
      <c r="C5" s="233">
        <v>645</v>
      </c>
      <c r="D5" s="233">
        <v>3</v>
      </c>
      <c r="E5" s="233">
        <v>1</v>
      </c>
      <c r="F5" s="234">
        <v>1</v>
      </c>
      <c r="G5" s="234">
        <v>1</v>
      </c>
      <c r="H5" s="234">
        <v>4</v>
      </c>
      <c r="I5" s="234">
        <v>35</v>
      </c>
      <c r="J5" s="234">
        <v>15</v>
      </c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</row>
    <row r="6" spans="1:30" ht="11.25">
      <c r="A6" s="59" t="s">
        <v>58</v>
      </c>
      <c r="B6" s="233">
        <v>6</v>
      </c>
      <c r="C6" s="233">
        <v>2</v>
      </c>
      <c r="D6" s="233">
        <v>1</v>
      </c>
      <c r="E6" s="233">
        <v>0</v>
      </c>
      <c r="F6" s="234">
        <v>0</v>
      </c>
      <c r="G6" s="234">
        <v>0</v>
      </c>
      <c r="H6" s="234">
        <v>0</v>
      </c>
      <c r="I6" s="234">
        <v>1</v>
      </c>
      <c r="J6" s="234">
        <v>0</v>
      </c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</row>
    <row r="7" spans="1:30" ht="11.25">
      <c r="A7" s="59" t="s">
        <v>103</v>
      </c>
      <c r="B7" s="233">
        <v>3</v>
      </c>
      <c r="C7" s="233">
        <v>0</v>
      </c>
      <c r="D7" s="233">
        <v>0</v>
      </c>
      <c r="E7" s="233">
        <v>13</v>
      </c>
      <c r="F7" s="234">
        <v>0</v>
      </c>
      <c r="G7" s="234">
        <v>0</v>
      </c>
      <c r="H7" s="234">
        <v>1</v>
      </c>
      <c r="I7" s="234">
        <v>0</v>
      </c>
      <c r="J7" s="234">
        <v>0</v>
      </c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</row>
    <row r="8" spans="1:30" ht="11.25">
      <c r="A8" s="59" t="s">
        <v>81</v>
      </c>
      <c r="B8" s="233">
        <v>1</v>
      </c>
      <c r="C8" s="233">
        <v>1</v>
      </c>
      <c r="D8" s="233">
        <v>0</v>
      </c>
      <c r="E8" s="233">
        <v>0</v>
      </c>
      <c r="F8" s="233">
        <v>0</v>
      </c>
      <c r="G8" s="233">
        <v>0</v>
      </c>
      <c r="H8" s="233">
        <v>0</v>
      </c>
      <c r="I8" s="233">
        <v>0</v>
      </c>
      <c r="J8" s="233">
        <v>0</v>
      </c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</row>
    <row r="9" spans="1:30" ht="11.25">
      <c r="A9" s="59" t="s">
        <v>82</v>
      </c>
      <c r="B9" s="233">
        <v>1</v>
      </c>
      <c r="C9" s="233">
        <v>2</v>
      </c>
      <c r="D9" s="233">
        <v>1</v>
      </c>
      <c r="E9" s="233">
        <v>1</v>
      </c>
      <c r="F9" s="233">
        <v>0</v>
      </c>
      <c r="G9" s="233">
        <v>5</v>
      </c>
      <c r="H9" s="233">
        <v>0</v>
      </c>
      <c r="I9" s="233">
        <v>1</v>
      </c>
      <c r="J9" s="233">
        <v>0</v>
      </c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</row>
    <row r="10" spans="1:30" ht="11.25">
      <c r="A10" s="59" t="s">
        <v>83</v>
      </c>
      <c r="B10" s="233">
        <v>9</v>
      </c>
      <c r="C10" s="233">
        <v>1</v>
      </c>
      <c r="D10" s="233">
        <v>1</v>
      </c>
      <c r="E10" s="233">
        <v>0</v>
      </c>
      <c r="F10" s="233">
        <v>0</v>
      </c>
      <c r="G10" s="233">
        <v>0</v>
      </c>
      <c r="H10" s="233">
        <v>34</v>
      </c>
      <c r="I10" s="233">
        <v>0</v>
      </c>
      <c r="J10" s="233">
        <v>1</v>
      </c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</row>
    <row r="11" spans="1:30" ht="11.25">
      <c r="A11" s="59" t="s">
        <v>85</v>
      </c>
      <c r="B11" s="233">
        <v>68</v>
      </c>
      <c r="C11" s="233">
        <v>20</v>
      </c>
      <c r="D11" s="233">
        <v>3</v>
      </c>
      <c r="E11" s="233">
        <v>2</v>
      </c>
      <c r="F11" s="233">
        <v>0</v>
      </c>
      <c r="G11" s="233">
        <v>0</v>
      </c>
      <c r="H11" s="233">
        <v>0</v>
      </c>
      <c r="I11" s="233">
        <v>107</v>
      </c>
      <c r="J11" s="233">
        <v>3</v>
      </c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</row>
    <row r="12" spans="1:30" ht="11.25">
      <c r="A12" s="83" t="s">
        <v>84</v>
      </c>
      <c r="B12" s="235">
        <v>11</v>
      </c>
      <c r="C12" s="235">
        <v>6</v>
      </c>
      <c r="D12" s="235">
        <v>0</v>
      </c>
      <c r="E12" s="235">
        <v>0</v>
      </c>
      <c r="F12" s="235">
        <v>0</v>
      </c>
      <c r="G12" s="235">
        <v>1</v>
      </c>
      <c r="H12" s="235">
        <v>1</v>
      </c>
      <c r="I12" s="235">
        <v>5</v>
      </c>
      <c r="J12" s="235">
        <v>16</v>
      </c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</row>
    <row r="13" spans="1:30" ht="12">
      <c r="A13" s="54"/>
      <c r="B13" s="80"/>
      <c r="C13" s="80"/>
      <c r="D13" s="80"/>
      <c r="F13" s="80"/>
      <c r="G13" s="80"/>
      <c r="H13" s="54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</row>
    <row r="14" spans="1:8" ht="12">
      <c r="A14" s="54"/>
      <c r="B14" s="81"/>
      <c r="C14" s="80"/>
      <c r="D14" s="80"/>
      <c r="E14" s="80"/>
      <c r="F14" s="80"/>
      <c r="G14" s="54"/>
      <c r="H14" s="54"/>
    </row>
    <row r="15" spans="1:8" ht="12">
      <c r="A15" s="54"/>
      <c r="B15" s="80"/>
      <c r="C15" s="82"/>
      <c r="D15" s="82"/>
      <c r="E15" s="82"/>
      <c r="F15" s="82"/>
      <c r="G15" s="54"/>
      <c r="H15" s="54"/>
    </row>
    <row r="16" spans="1:8" ht="12">
      <c r="A16" s="54"/>
      <c r="B16" s="80"/>
      <c r="C16" s="82"/>
      <c r="D16" s="82"/>
      <c r="E16" s="82"/>
      <c r="F16" s="82"/>
      <c r="G16" s="54"/>
      <c r="H16" s="54"/>
    </row>
    <row r="17" spans="1:8" ht="12">
      <c r="A17" s="54"/>
      <c r="B17" s="80"/>
      <c r="C17" s="82"/>
      <c r="D17" s="82"/>
      <c r="E17" s="82"/>
      <c r="F17" s="82"/>
      <c r="G17" s="54"/>
      <c r="H17" s="54"/>
    </row>
    <row r="18" spans="1:8" ht="12">
      <c r="A18" s="54"/>
      <c r="B18" s="80"/>
      <c r="C18" s="82"/>
      <c r="D18" s="82"/>
      <c r="E18" s="82"/>
      <c r="F18" s="82"/>
      <c r="G18" s="54"/>
      <c r="H18" s="54"/>
    </row>
    <row r="19" spans="1:8" ht="11.25">
      <c r="A19" s="54"/>
      <c r="B19" s="80"/>
      <c r="C19" s="80"/>
      <c r="D19" s="80"/>
      <c r="E19" s="80"/>
      <c r="F19" s="80"/>
      <c r="G19" s="54"/>
      <c r="H19" s="54"/>
    </row>
    <row r="20" spans="1:8" ht="11.25">
      <c r="A20" s="54"/>
      <c r="B20" s="80"/>
      <c r="C20" s="80"/>
      <c r="D20" s="80"/>
      <c r="E20" s="80"/>
      <c r="F20" s="80"/>
      <c r="G20" s="54"/>
      <c r="H20" s="54"/>
    </row>
    <row r="21" spans="1:8" ht="11.25">
      <c r="A21" s="54"/>
      <c r="B21" s="80"/>
      <c r="C21" s="80"/>
      <c r="D21" s="80"/>
      <c r="E21" s="80"/>
      <c r="F21" s="80"/>
      <c r="G21" s="54"/>
      <c r="H21" s="54"/>
    </row>
    <row r="22" spans="1:8" ht="11.25">
      <c r="A22" s="54"/>
      <c r="B22" s="81"/>
      <c r="C22" s="80"/>
      <c r="D22" s="80"/>
      <c r="E22" s="80"/>
      <c r="F22" s="80"/>
      <c r="G22" s="54"/>
      <c r="H22" s="54"/>
    </row>
    <row r="23" spans="1:8" ht="11.25">
      <c r="A23" s="54"/>
      <c r="B23" s="80"/>
      <c r="C23" s="82"/>
      <c r="D23" s="82"/>
      <c r="E23" s="82"/>
      <c r="F23" s="82"/>
      <c r="G23" s="54"/>
      <c r="H23" s="54"/>
    </row>
    <row r="24" spans="1:9" ht="39" customHeight="1">
      <c r="A24" s="80"/>
      <c r="B24" s="314" t="s">
        <v>169</v>
      </c>
      <c r="C24" s="314"/>
      <c r="D24" s="314"/>
      <c r="E24" s="314"/>
      <c r="F24" s="314"/>
      <c r="G24" s="314"/>
      <c r="H24" s="314"/>
      <c r="I24" s="314"/>
    </row>
    <row r="25" spans="1:9" ht="11.25" customHeight="1">
      <c r="A25" s="76"/>
      <c r="B25" s="323" t="s">
        <v>25</v>
      </c>
      <c r="C25" s="324"/>
      <c r="D25" s="327" t="s">
        <v>11</v>
      </c>
      <c r="E25" s="321"/>
      <c r="F25" s="320" t="s">
        <v>115</v>
      </c>
      <c r="G25" s="321"/>
      <c r="H25" s="320" t="s">
        <v>116</v>
      </c>
      <c r="I25" s="322"/>
    </row>
    <row r="26" spans="1:9" ht="11.25">
      <c r="A26" s="76"/>
      <c r="B26" s="325"/>
      <c r="C26" s="326"/>
      <c r="D26" s="41" t="s">
        <v>26</v>
      </c>
      <c r="E26" s="39" t="s">
        <v>23</v>
      </c>
      <c r="F26" s="160" t="s">
        <v>26</v>
      </c>
      <c r="G26" s="42" t="s">
        <v>23</v>
      </c>
      <c r="H26" s="41" t="s">
        <v>26</v>
      </c>
      <c r="I26" s="43" t="s">
        <v>23</v>
      </c>
    </row>
    <row r="27" spans="1:9" ht="11.25">
      <c r="A27" s="80"/>
      <c r="B27" s="197"/>
      <c r="D27" s="85"/>
      <c r="E27" s="86"/>
      <c r="F27" s="161"/>
      <c r="G27" s="86"/>
      <c r="H27" s="85"/>
      <c r="I27" s="87"/>
    </row>
    <row r="28" spans="1:9" ht="11.25">
      <c r="A28" s="76"/>
      <c r="B28" s="60" t="s">
        <v>14</v>
      </c>
      <c r="D28" s="57"/>
      <c r="E28" s="58"/>
      <c r="F28" s="80"/>
      <c r="G28" s="58"/>
      <c r="H28" s="57"/>
      <c r="I28" s="59"/>
    </row>
    <row r="29" spans="1:9" ht="11.25">
      <c r="A29" s="76"/>
      <c r="B29" s="57" t="s">
        <v>27</v>
      </c>
      <c r="D29" s="178">
        <v>43</v>
      </c>
      <c r="E29" s="179">
        <v>44.06299509619013</v>
      </c>
      <c r="F29" s="180">
        <v>42</v>
      </c>
      <c r="G29" s="179">
        <v>43.57785778577857</v>
      </c>
      <c r="H29" s="178">
        <v>42</v>
      </c>
      <c r="I29" s="178">
        <v>43.20581655480984</v>
      </c>
    </row>
    <row r="30" spans="1:9" ht="11.25">
      <c r="A30" s="76"/>
      <c r="B30" s="57" t="s">
        <v>28</v>
      </c>
      <c r="D30" s="178">
        <v>40</v>
      </c>
      <c r="E30" s="179">
        <v>41.0783385909569</v>
      </c>
      <c r="F30" s="180">
        <v>39</v>
      </c>
      <c r="G30" s="179">
        <v>40.753476611883606</v>
      </c>
      <c r="H30" s="178">
        <v>40</v>
      </c>
      <c r="I30" s="178">
        <v>40.8006042296073</v>
      </c>
    </row>
    <row r="31" spans="1:9" ht="11.25">
      <c r="A31" s="76"/>
      <c r="B31" s="57" t="s">
        <v>29</v>
      </c>
      <c r="D31" s="178">
        <v>50</v>
      </c>
      <c r="E31" s="179">
        <v>50.07785467128032</v>
      </c>
      <c r="F31" s="180">
        <v>48.5</v>
      </c>
      <c r="G31" s="179">
        <v>48.72844827586209</v>
      </c>
      <c r="H31" s="178">
        <v>50</v>
      </c>
      <c r="I31" s="178">
        <v>48.926829268292686</v>
      </c>
    </row>
    <row r="32" spans="1:9" ht="11.25">
      <c r="A32" s="76"/>
      <c r="B32" s="57" t="s">
        <v>30</v>
      </c>
      <c r="D32" s="178">
        <v>55</v>
      </c>
      <c r="E32" s="179">
        <v>55.92352941176471</v>
      </c>
      <c r="F32" s="180">
        <v>54</v>
      </c>
      <c r="G32" s="179">
        <v>56.640000000000015</v>
      </c>
      <c r="H32" s="178">
        <v>53.5</v>
      </c>
      <c r="I32" s="178">
        <v>53.80769230769231</v>
      </c>
    </row>
    <row r="33" spans="1:9" ht="11.25">
      <c r="A33" s="76"/>
      <c r="B33" s="57" t="s">
        <v>87</v>
      </c>
      <c r="D33" s="178">
        <v>48</v>
      </c>
      <c r="E33" s="179">
        <v>46.65789473684208</v>
      </c>
      <c r="F33" s="180">
        <v>47</v>
      </c>
      <c r="G33" s="179">
        <v>48.153846153846146</v>
      </c>
      <c r="H33" s="178">
        <v>46</v>
      </c>
      <c r="I33" s="178">
        <v>49.62500000000001</v>
      </c>
    </row>
    <row r="34" spans="1:9" ht="11.25">
      <c r="A34" s="76"/>
      <c r="B34" s="57"/>
      <c r="D34" s="181"/>
      <c r="E34" s="182"/>
      <c r="F34" s="183"/>
      <c r="G34" s="182"/>
      <c r="H34" s="181"/>
      <c r="I34" s="184"/>
    </row>
    <row r="35" spans="1:9" ht="11.25">
      <c r="A35" s="76"/>
      <c r="B35" s="60" t="s">
        <v>15</v>
      </c>
      <c r="D35" s="181"/>
      <c r="E35" s="182"/>
      <c r="F35" s="183"/>
      <c r="G35" s="182"/>
      <c r="H35" s="181"/>
      <c r="I35" s="184"/>
    </row>
    <row r="36" spans="1:9" ht="11.25">
      <c r="A36" s="76"/>
      <c r="B36" s="57" t="s">
        <v>27</v>
      </c>
      <c r="D36" s="178">
        <v>41</v>
      </c>
      <c r="E36" s="179">
        <v>41.63846153846148</v>
      </c>
      <c r="F36" s="180">
        <v>41</v>
      </c>
      <c r="G36" s="179">
        <v>41.77013574660634</v>
      </c>
      <c r="H36" s="178">
        <v>40</v>
      </c>
      <c r="I36" s="178">
        <v>40.61483253588513</v>
      </c>
    </row>
    <row r="37" spans="1:9" ht="11.25">
      <c r="A37" s="76"/>
      <c r="B37" s="57" t="s">
        <v>28</v>
      </c>
      <c r="D37" s="178">
        <v>38</v>
      </c>
      <c r="E37" s="179">
        <v>39.14215952251772</v>
      </c>
      <c r="F37" s="180">
        <v>37</v>
      </c>
      <c r="G37" s="179">
        <v>38.96310935441375</v>
      </c>
      <c r="H37" s="178">
        <v>38</v>
      </c>
      <c r="I37" s="178">
        <v>38.803278688524564</v>
      </c>
    </row>
    <row r="38" spans="1:9" ht="11.25">
      <c r="A38" s="76"/>
      <c r="B38" s="57" t="s">
        <v>29</v>
      </c>
      <c r="D38" s="178">
        <v>47</v>
      </c>
      <c r="E38" s="179">
        <v>47.45408163265304</v>
      </c>
      <c r="F38" s="180">
        <v>47</v>
      </c>
      <c r="G38" s="179">
        <v>47.50833333333333</v>
      </c>
      <c r="H38" s="178">
        <v>45.5</v>
      </c>
      <c r="I38" s="178">
        <v>46.07142857142859</v>
      </c>
    </row>
    <row r="39" spans="1:9" ht="11.25">
      <c r="A39" s="76"/>
      <c r="B39" s="57" t="s">
        <v>30</v>
      </c>
      <c r="D39" s="178">
        <v>53</v>
      </c>
      <c r="E39" s="179">
        <v>52.90751445086705</v>
      </c>
      <c r="F39" s="180">
        <v>51</v>
      </c>
      <c r="G39" s="179">
        <v>51.499999999999986</v>
      </c>
      <c r="H39" s="178">
        <v>53</v>
      </c>
      <c r="I39" s="178">
        <v>51.62499999999999</v>
      </c>
    </row>
    <row r="40" spans="1:9" ht="11.25">
      <c r="A40" s="76"/>
      <c r="B40" s="62" t="s">
        <v>87</v>
      </c>
      <c r="C40" s="198"/>
      <c r="D40" s="185">
        <v>42</v>
      </c>
      <c r="E40" s="186">
        <v>43.23353293413174</v>
      </c>
      <c r="F40" s="187">
        <v>40</v>
      </c>
      <c r="G40" s="186">
        <v>40.80769230769231</v>
      </c>
      <c r="H40" s="185">
        <v>34</v>
      </c>
      <c r="I40" s="185">
        <v>34.30769230769231</v>
      </c>
    </row>
    <row r="41" spans="1:9" ht="12">
      <c r="A41" s="80"/>
      <c r="B41" s="54"/>
      <c r="D41" s="54"/>
      <c r="E41" s="54"/>
      <c r="F41" s="54"/>
      <c r="G41" s="54"/>
      <c r="H41" s="54"/>
      <c r="I41" s="2"/>
    </row>
    <row r="42" spans="1:9" ht="12">
      <c r="A42" s="80"/>
      <c r="B42" s="54"/>
      <c r="C42" s="54"/>
      <c r="D42" s="54"/>
      <c r="E42" s="54"/>
      <c r="F42" s="54"/>
      <c r="G42" s="54"/>
      <c r="H42" s="2"/>
      <c r="I42" s="2"/>
    </row>
    <row r="43" spans="1:9" ht="12">
      <c r="A43" s="80"/>
      <c r="B43" s="54"/>
      <c r="C43" s="54"/>
      <c r="D43" s="54"/>
      <c r="E43" s="54"/>
      <c r="F43" s="54"/>
      <c r="G43" s="54"/>
      <c r="H43" s="2"/>
      <c r="I43" s="2"/>
    </row>
    <row r="44" spans="1:9" ht="12">
      <c r="A44" s="80"/>
      <c r="B44" s="54"/>
      <c r="C44" s="54"/>
      <c r="D44" s="54"/>
      <c r="E44" s="54"/>
      <c r="F44" s="54"/>
      <c r="G44" s="54"/>
      <c r="H44" s="2"/>
      <c r="I44" s="2"/>
    </row>
    <row r="45" spans="1:9" ht="12">
      <c r="A45" s="80"/>
      <c r="B45" s="54"/>
      <c r="C45" s="54"/>
      <c r="D45" s="54"/>
      <c r="E45" s="54"/>
      <c r="F45" s="54"/>
      <c r="G45" s="54"/>
      <c r="H45" s="2"/>
      <c r="I45" s="2"/>
    </row>
    <row r="46" spans="1:9" ht="12">
      <c r="A46" s="54"/>
      <c r="B46" s="54"/>
      <c r="C46" s="54"/>
      <c r="D46" s="54"/>
      <c r="E46" s="54"/>
      <c r="F46" s="54"/>
      <c r="G46" s="54"/>
      <c r="H46" s="2"/>
      <c r="I46" s="2"/>
    </row>
    <row r="47" spans="1:9" ht="12">
      <c r="A47" s="2"/>
      <c r="B47" s="2"/>
      <c r="C47" s="2"/>
      <c r="D47" s="2"/>
      <c r="E47" s="2"/>
      <c r="F47" s="2"/>
      <c r="G47" s="2"/>
      <c r="H47" s="2"/>
      <c r="I47" s="2"/>
    </row>
    <row r="48" spans="1:9" ht="11.25">
      <c r="A48" s="2"/>
      <c r="B48" s="2"/>
      <c r="C48" s="2"/>
      <c r="D48" s="2"/>
      <c r="E48" s="2"/>
      <c r="F48" s="2"/>
      <c r="G48" s="2"/>
      <c r="H48" s="2"/>
      <c r="I48" s="2"/>
    </row>
  </sheetData>
  <sheetProtection/>
  <mergeCells count="8">
    <mergeCell ref="A1:J1"/>
    <mergeCell ref="A2:A3"/>
    <mergeCell ref="B2:J2"/>
    <mergeCell ref="B24:I24"/>
    <mergeCell ref="F25:G25"/>
    <mergeCell ref="H25:I25"/>
    <mergeCell ref="B25:C26"/>
    <mergeCell ref="D25:E25"/>
  </mergeCells>
  <printOptions horizontalCentered="1"/>
  <pageMargins left="0.27" right="0.27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Miles, Jennifer (DHSS)</dc:creator>
  <cp:keywords/>
  <dc:description/>
  <cp:lastModifiedBy>Privacy Board</cp:lastModifiedBy>
  <cp:lastPrinted>2018-08-23T15:45:29Z</cp:lastPrinted>
  <dcterms:created xsi:type="dcterms:W3CDTF">1999-12-09T21:00:02Z</dcterms:created>
  <dcterms:modified xsi:type="dcterms:W3CDTF">2021-05-25T19:36:04Z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