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5120" windowHeight="4815" tabRatio="871" activeTab="0"/>
  </bookViews>
  <sheets>
    <sheet name="Index" sheetId="1" r:id="rId1"/>
    <sheet name="FYAMAR#" sheetId="2" r:id="rId2"/>
    <sheet name="GRBRRC #" sheetId="3" r:id="rId3"/>
    <sheet name="RCORDRTYPE#" sheetId="4" r:id="rId4"/>
    <sheet name="AGEBYRCORDR" sheetId="5" r:id="rId5"/>
    <sheet name="ORDBYAGE" sheetId="6" r:id="rId6"/>
    <sheet name="DAYMONT#" sheetId="7" r:id="rId7"/>
    <sheet name="FYADIV#" sheetId="8" r:id="rId8"/>
    <sheet name="RACE" sheetId="9" r:id="rId9"/>
    <sheet name="AGENUMRC_DET" sheetId="10" r:id="rId10"/>
    <sheet name="DURNUMRC" sheetId="11" r:id="rId11"/>
    <sheet name="DURNUMRC_DET" sheetId="12" r:id="rId12"/>
    <sheet name="DURRCNUM" sheetId="13" state="hidden" r:id="rId13"/>
    <sheet name="CHILD" sheetId="14" r:id="rId14"/>
  </sheets>
  <externalReferences>
    <externalReference r:id="rId17"/>
    <externalReference r:id="rId18"/>
  </externalReferences>
  <definedNames>
    <definedName name="_xlnm.Print_Area" localSheetId="4">'AGEBYRCORDR'!$A$1:$H$63</definedName>
    <definedName name="_xlnm.Print_Area" localSheetId="9">'AGENUMRC_DET'!$A$1:$N$52</definedName>
    <definedName name="_xlnm.Print_Area" localSheetId="13">'CHILD'!$A$1:$I$39</definedName>
    <definedName name="_xlnm.Print_Area" localSheetId="6">'DAYMONT#'!$A$1:$G$71</definedName>
    <definedName name="_xlnm.Print_Area" localSheetId="10">'DURNUMRC'!$A$1:$I$29</definedName>
    <definedName name="_xlnm.Print_Area" localSheetId="11">'DURNUMRC_DET'!$A$1:$N$64</definedName>
    <definedName name="_xlnm.Print_Area" localSheetId="7">'FYADIV#'!$A$1:$H$83</definedName>
    <definedName name="_xlnm.Print_Area" localSheetId="1">'FYAMAR#'!$A$1:$F$86</definedName>
    <definedName name="_xlnm.Print_Area" localSheetId="2">'GRBRRC #'!$A$1:$K$63</definedName>
    <definedName name="_xlnm.Print_Area" localSheetId="0">'Index'!$B$1:$Q$19</definedName>
    <definedName name="_xlnm.Print_Area" localSheetId="5">'ORDBYAGE'!$A$1:$P$29</definedName>
    <definedName name="_xlnm.Print_Area" localSheetId="8">'RACE'!$A$1:$J$56</definedName>
    <definedName name="_xlnm.Print_Area" localSheetId="3">'RCORDRTYPE#'!$A$1:$H$49</definedName>
  </definedNames>
  <calcPr fullCalcOnLoad="1"/>
</workbook>
</file>

<file path=xl/sharedStrings.xml><?xml version="1.0" encoding="utf-8"?>
<sst xmlns="http://schemas.openxmlformats.org/spreadsheetml/2006/main" count="681" uniqueCount="217">
  <si>
    <t>NUMBER OF MARRIAGES BY PLACE OF CEREMONY</t>
  </si>
  <si>
    <t>Year</t>
  </si>
  <si>
    <t xml:space="preserve"> U.S.</t>
  </si>
  <si>
    <t>Delaware</t>
  </si>
  <si>
    <t>Kent</t>
  </si>
  <si>
    <t>New Castle</t>
  </si>
  <si>
    <t>Sussex</t>
  </si>
  <si>
    <t>FIVE-YEAR AVERAGE MARRIAGE RATES PER 1,000 POPULATION</t>
  </si>
  <si>
    <t>BY PLACE OF CEREMONY</t>
  </si>
  <si>
    <t>Years</t>
  </si>
  <si>
    <t>Number</t>
  </si>
  <si>
    <t>Percent</t>
  </si>
  <si>
    <t xml:space="preserve"> Total</t>
  </si>
  <si>
    <t xml:space="preserve"> Unknown</t>
  </si>
  <si>
    <t>NUMBER OF DIVORCES/ANNULMENTS* BY PLACE OF DECREE</t>
  </si>
  <si>
    <t>FIVE-YEAR AVERAGE DIVORCE/ANNULMENT* RATES PER 1,000 POPULATION</t>
  </si>
  <si>
    <t>BY PLACE OF DECREE</t>
  </si>
  <si>
    <t>All Races</t>
  </si>
  <si>
    <t>White</t>
  </si>
  <si>
    <t>Black</t>
  </si>
  <si>
    <t>Other/Unknown</t>
  </si>
  <si>
    <t>Husband</t>
  </si>
  <si>
    <t>Wife</t>
  </si>
  <si>
    <t>Race</t>
  </si>
  <si>
    <t>NUMBER AND PERCENT OF DIVORCES BY RACE OF HUSBAND AND WIFE</t>
  </si>
  <si>
    <t>AND NUMBER OF CHILDREN UNDER 18</t>
  </si>
  <si>
    <t>Number of</t>
  </si>
  <si>
    <t>Children</t>
  </si>
  <si>
    <t>Under 18</t>
  </si>
  <si>
    <t xml:space="preserve"> None</t>
  </si>
  <si>
    <t xml:space="preserve"> 1</t>
  </si>
  <si>
    <t xml:space="preserve"> 2</t>
  </si>
  <si>
    <t xml:space="preserve"> 3</t>
  </si>
  <si>
    <t xml:space="preserve"> 4</t>
  </si>
  <si>
    <t xml:space="preserve"> 5+</t>
  </si>
  <si>
    <t>Mean</t>
  </si>
  <si>
    <t xml:space="preserve"> Race/</t>
  </si>
  <si>
    <t>Number of Marriage</t>
  </si>
  <si>
    <t>Median</t>
  </si>
  <si>
    <t xml:space="preserve"> All Marriages</t>
  </si>
  <si>
    <t xml:space="preserve"> First Marriage</t>
  </si>
  <si>
    <t xml:space="preserve"> Second Marriage</t>
  </si>
  <si>
    <t xml:space="preserve"> Third Marriage+</t>
  </si>
  <si>
    <t>NUMBER AND PERCENT OF MARRIAGES BY MONTH OF CEREMONY</t>
  </si>
  <si>
    <t>Month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</si>
  <si>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</si>
  <si>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</si>
  <si>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</si>
  <si>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</si>
  <si>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</si>
  <si>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</si>
  <si>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</si>
  <si>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</si>
  <si>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</si>
  <si>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</si>
  <si>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</si>
  <si>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</si>
  <si>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>NUMBER AND PERCENT OF MARRIAGES BY DAY OF WEEK CEREMONY PERFORMED</t>
  </si>
  <si>
    <t xml:space="preserve">                      </t>
  </si>
  <si>
    <t>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</si>
  <si>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</si>
  <si>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</si>
  <si>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</si>
  <si>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</si>
  <si>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</si>
  <si>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</si>
  <si>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Saturday</t>
  </si>
  <si>
    <t>BY RACE AND NUMBER OF THIS MARRIAGE</t>
  </si>
  <si>
    <t>Table/Figure</t>
  </si>
  <si>
    <t>Title</t>
  </si>
  <si>
    <t>MEAN AND MEDIAN DURATION OF MARRIAGE IN YEARS AT TIME OF DIVORCE DECREE</t>
  </si>
  <si>
    <t>Race of Groom</t>
  </si>
  <si>
    <t>Race of bride</t>
  </si>
  <si>
    <t>American Indian</t>
  </si>
  <si>
    <t>Asian/Pacific Islander</t>
  </si>
  <si>
    <t>Previous Marital Status</t>
  </si>
  <si>
    <t>Single</t>
  </si>
  <si>
    <t>Widowed</t>
  </si>
  <si>
    <t>Divorced</t>
  </si>
  <si>
    <t>Bride</t>
  </si>
  <si>
    <t>Groom</t>
  </si>
  <si>
    <t>Marriage Order</t>
  </si>
  <si>
    <t>Type of Ceremony</t>
  </si>
  <si>
    <t>First Marriage</t>
  </si>
  <si>
    <t>Civil</t>
  </si>
  <si>
    <t>Religious</t>
  </si>
  <si>
    <t>Remarriage</t>
  </si>
  <si>
    <t>All Marriages</t>
  </si>
  <si>
    <t>Age</t>
  </si>
  <si>
    <t>&lt;20</t>
  </si>
  <si>
    <t>20-24</t>
  </si>
  <si>
    <t>25-29</t>
  </si>
  <si>
    <t>65+</t>
  </si>
  <si>
    <t>Marriage Order of Bride</t>
  </si>
  <si>
    <t>Marriage Order of Groom</t>
  </si>
  <si>
    <t>Age of Groom \ Age of Bride</t>
  </si>
  <si>
    <t>Race of Wife</t>
  </si>
  <si>
    <t>Hawaiian</t>
  </si>
  <si>
    <t>Filipino</t>
  </si>
  <si>
    <t>Other Asian</t>
  </si>
  <si>
    <t>Not Classifiable</t>
  </si>
  <si>
    <t>Other Race</t>
  </si>
  <si>
    <t>NUMBER OF DIVORCES/ANNULMENTS* BY RACE OF WIFE AND RACE OF HUSBAND</t>
  </si>
  <si>
    <t>Not Stated</t>
  </si>
  <si>
    <t xml:space="preserve"> Not Stated</t>
  </si>
  <si>
    <t xml:space="preserve">MEAN AND MEDIAN AGE OF HUSBAND AND WIFE AT TIME OF DIVORCE DECREE </t>
  </si>
  <si>
    <t>Second Marriage</t>
  </si>
  <si>
    <t>Third Marriage and more</t>
  </si>
  <si>
    <t>Husband's Race</t>
  </si>
  <si>
    <t>Wife's Race</t>
  </si>
  <si>
    <t xml:space="preserve">&lt;1 </t>
  </si>
  <si>
    <t>1-4</t>
  </si>
  <si>
    <t>5-9</t>
  </si>
  <si>
    <t>10-14</t>
  </si>
  <si>
    <t>15-19</t>
  </si>
  <si>
    <t>30+</t>
  </si>
  <si>
    <t>NUMBER AND PERCENT OF MARRIAGES BY RACE OF GROOM AND BRIDE</t>
  </si>
  <si>
    <t>NUMBER AND PERCENT OF MARRIAGES BY PREVIOUS MARITAL STATUS</t>
  </si>
  <si>
    <t>AND RACE OF BRIDE AND GROOM</t>
  </si>
  <si>
    <t>NUMBER AND PERCENT OF MARRIAGES BY MARRIAGE ORDER, TYPE OF CEREMONY</t>
  </si>
  <si>
    <t>MEDIAN AND MEAN AGE OF BRIDE AND GROOM BY MARRIAGE ORDER AND RACE</t>
  </si>
  <si>
    <t>NUMBER AND PERCENT OF MARRIAGES BY MARRIAGE ORDER, AGE</t>
  </si>
  <si>
    <t xml:space="preserve">BY NUMBER OF THIS MARRIAGE AND RACE OF HUSBAND AND WIFE </t>
  </si>
  <si>
    <t>BY NUMBER OF THIS MARRIAGE AND RACE OF HUSBAND AND WIFE</t>
  </si>
  <si>
    <t>Duration of this Marriage</t>
  </si>
  <si>
    <t xml:space="preserve">Third Marriage </t>
  </si>
  <si>
    <t>and more</t>
  </si>
  <si>
    <t xml:space="preserve">NUMBER OF MARRIAGES BY MARRIAGE ORDER AND AGE OF BRIDE </t>
  </si>
  <si>
    <t>BY MARRIAGE ORDER AND AGE OF GROOM</t>
  </si>
  <si>
    <t xml:space="preserve"> </t>
  </si>
  <si>
    <t xml:space="preserve">NUMBER AND PERCENT OF DIVORCES/ANNULMENTS* BY MARRIAGE ORDER, AGE OF HUSBAND AND WIFE  </t>
  </si>
  <si>
    <t>AT TIME OF DIVORCE DECREE AND RACE OF HUSBAND AND WIFE</t>
  </si>
  <si>
    <t xml:space="preserve">NUMBER AND PERCENT OF DIVORCES/ANNULMENTS* BY MARRIAGE ORDER, DURATION OF THIS MARRIAGE AND </t>
  </si>
  <si>
    <t xml:space="preserve">RACE OF HUSBAND AND WIFE </t>
  </si>
  <si>
    <t xml:space="preserve">MEDIAN AND MEAN DURATION OF MARRIAGE IN YEARS AT TIME OF DIVORCE DECREE </t>
  </si>
  <si>
    <t>2002-2006</t>
  </si>
  <si>
    <t>Chinese</t>
  </si>
  <si>
    <t>Chinease</t>
  </si>
  <si>
    <t>Race of 
Husband</t>
  </si>
  <si>
    <t>20-29</t>
  </si>
  <si>
    <t>30-39</t>
  </si>
  <si>
    <t>40-49</t>
  </si>
  <si>
    <t>50-64</t>
  </si>
  <si>
    <t>Unk</t>
  </si>
  <si>
    <t>NUMBER OF MARRIAGES BY PLACE OF CEREMONY - U.S., DELAWARE AND COUNTIES, 1990-2010</t>
  </si>
  <si>
    <t>FIVE-YEAR AVERAGE MARRIAGE RATES PER 1,000 POPULATION BY PLACE OF CEREMONY - U.S., DELAWARE AND COUNTIES, 1990-2010</t>
  </si>
  <si>
    <t>NUMBER AND PERCENT OF MARRIAGES BY RACE OF GROOM AND BRIDE  - DELAWARE, 2010</t>
  </si>
  <si>
    <t>NUMBER AND PERCENT OF MARRIAGES BY PREVIOUS MARITAL STATUS AND RACE OF BRIDE AND GROOM - DELAWARE, 2010</t>
  </si>
  <si>
    <t>NUMBER AND PERCENT OF MARRIAGES BY MARRIAGE ORDER, TYPE OF CEREMONY AND RACE OF BRIDE AND GROOM - DELAWARE, 2010</t>
  </si>
  <si>
    <t>MEDIAN AND MEAN AGE OF BRIDE AND GROOM BY MARRIAGE ORDER AND RACE  - DELAWARE, 2010</t>
  </si>
  <si>
    <t>NUMBER AND PERCENT OF MARRIAGES BY MARRIAGE ORDER, AGE AND RACE OF BRIDE AND GROOM - DELAWARE, 2010</t>
  </si>
  <si>
    <t>NUMBER OF MARRIAGES BY MARRIAGE ORDER AND AGE OF BRIDE  BY MARRIAGE ORDER AND AGE OF GROOM - DELAWARE, 2010</t>
  </si>
  <si>
    <t>NUMBER AND PERCENT OF MARRIAGES BY MONTH OF CEREMONY - DELAWARE, 2010</t>
  </si>
  <si>
    <t>NUMBER AND PERCENT OF MARRIAGES BY DAY OF WEEK CEREMONY PERFORMED - DELAWARE, 2010</t>
  </si>
  <si>
    <t>NUMBER OF DIVORCES/ANNULMENTS* BY PLACE OF DECREE - DELAWARE AND COUNTIES, 1990-2010</t>
  </si>
  <si>
    <t>FIVE-YEAR AVERAGE DIVORCE/ANNULMENT* RATES PER 1,000 POPULATION BY PLACE OF DECREE -  DELAWARE AND COUNTIES, 1990-2010</t>
  </si>
  <si>
    <t>NUMBER OF DIVORCES/ANNULMENTS* BY RACE OF WIFE AND RACE OF HUSBAND  - DELAWARE, 2010</t>
  </si>
  <si>
    <t>MEAN AND MEDIAN AGE OF HUSBAND AND WIFE AT TIME OF DIVORCE DECREE  BY NUMBER OF THIS MARRIAGE AND RACE OF HUSBAND AND WIFE  - DELAWARE, 2010</t>
  </si>
  <si>
    <t>NUMBER AND PERCENT OF DIVORCES/ANNULMENTS* BY MARRIAGE ORDER, AGE OF HUSBAND AND WIFE   AT TIME OF DIVORCE DECREE AND RACE OF HUSBAND AND WIFE - DELAWARE, 2010</t>
  </si>
  <si>
    <t>MEDIAN AND MEAN DURATION OF MARRIAGE IN YEARS AT TIME OF DIVORCE DECREE  BY NUMBER OF THIS MARRIAGE AND RACE OF HUSBAND AND WIFE - DELAWARE, 2010</t>
  </si>
  <si>
    <t>NUMBER AND PERCENT OF DIVORCES/ANNULMENTS* BY MARRIAGE ORDER, DURATION OF THIS MARRIAGE AND  RACE OF HUSBAND AND WIFE  - DELAWARE, 2010</t>
  </si>
  <si>
    <t>NUMBER AND PERCENT OF DIVORCES BY RACE OF HUSBAND AND WIFE AND NUMBER OF CHILDREN UNDER 18 - DELAWARE, 2010</t>
  </si>
  <si>
    <t>TABLE B-1</t>
  </si>
  <si>
    <t>U.S., DELAWARE AND COUNTIES, 1990-2010</t>
  </si>
  <si>
    <t xml:space="preserve">N/A        </t>
  </si>
  <si>
    <t>TABLE B-2</t>
  </si>
  <si>
    <t>1978-1982</t>
  </si>
  <si>
    <t>1979-1983</t>
  </si>
  <si>
    <t>1980-1984</t>
  </si>
  <si>
    <t>1981-1985</t>
  </si>
  <si>
    <t>1982-1986</t>
  </si>
  <si>
    <t>1983-1987</t>
  </si>
  <si>
    <t>1984-1988</t>
  </si>
  <si>
    <t>1985-1989</t>
  </si>
  <si>
    <t>1986-1990</t>
  </si>
  <si>
    <t>1987-1991</t>
  </si>
  <si>
    <t>1988-1992</t>
  </si>
  <si>
    <t>1989-1993</t>
  </si>
  <si>
    <t>1990-1994</t>
  </si>
  <si>
    <t>1991-1995</t>
  </si>
  <si>
    <t>1992-1996</t>
  </si>
  <si>
    <t>1993-1997</t>
  </si>
  <si>
    <t>1994-1998</t>
  </si>
  <si>
    <t>1995-1999</t>
  </si>
  <si>
    <t>1996-2000</t>
  </si>
  <si>
    <t>1997-2001</t>
  </si>
  <si>
    <t>1998-2002</t>
  </si>
  <si>
    <t>1999-2003</t>
  </si>
  <si>
    <t>2000-2004</t>
  </si>
  <si>
    <t>2001-2005</t>
  </si>
  <si>
    <t>2003-2007</t>
  </si>
  <si>
    <t>2004-2008</t>
  </si>
  <si>
    <t>2005-2009</t>
  </si>
  <si>
    <t>2006-2010</t>
  </si>
  <si>
    <t>N/A</t>
  </si>
  <si>
    <t>TABLE B-3</t>
  </si>
  <si>
    <t>DELAWARE, 2010</t>
  </si>
  <si>
    <t>TABLE B-4</t>
  </si>
  <si>
    <t>TABLE B-5</t>
  </si>
  <si>
    <t>TABLE B-6</t>
  </si>
  <si>
    <t>TABLE B-7</t>
  </si>
  <si>
    <t>TABLE B-8</t>
  </si>
  <si>
    <t>TABLE B-9</t>
  </si>
  <si>
    <t/>
  </si>
  <si>
    <t>TABLE B-10</t>
  </si>
  <si>
    <t>TABLE B-11</t>
  </si>
  <si>
    <t>DELAWARE AND COUNTIES, 1990-2010</t>
  </si>
  <si>
    <t>NA</t>
  </si>
  <si>
    <t>TABLE B-12</t>
  </si>
  <si>
    <t xml:space="preserve"> DELAWARE AND COUNTIES, 1990-2010</t>
  </si>
  <si>
    <t xml:space="preserve">N/A    </t>
  </si>
  <si>
    <t>TABLE B-13</t>
  </si>
  <si>
    <t>TABLE B-14</t>
  </si>
  <si>
    <t>TABLE B-15</t>
  </si>
  <si>
    <t>TABLE B-16</t>
  </si>
  <si>
    <t>TABLE B-17</t>
  </si>
  <si>
    <t>TABLE B-18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</si>
</sst>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"/>
    <numFmt numFmtId="167" formatCode="0\ "/>
    <numFmt numFmtId="168" formatCode="0.0\ "/>
    <numFmt numFmtId="169" formatCode="0\ \ \ "/>
    <numFmt numFmtId="170" formatCode="0\ \ "/>
    <numFmt numFmtId="171" formatCode="0.0\ \ \ \ "/>
    <numFmt numFmtId="172" formatCode="0.0\ \ "/>
    <numFmt numFmtId="173" formatCode="0.0\ \ \ "/>
    <numFmt numFmtId="174" formatCode="0\ \ \ \ \ "/>
    <numFmt numFmtId="175" formatCode="0\ \ \ \ \ \ "/>
    <numFmt numFmtId="176" formatCode="0\ \ \ \ \ \ \ "/>
  </numFmts>
  <fonts count="55">
    <font>
      <sz val="8"/>
      <name val="LinePrinte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b/>
      <i/>
      <sz val="8"/>
      <name val="Arial"/>
      <family val="2"/>
    </font>
    <font>
      <sz val="8"/>
      <color indexed="10"/>
      <name val="Arial"/>
      <family val="2"/>
    </font>
    <font>
      <u val="single"/>
      <sz val="6"/>
      <color indexed="12"/>
      <name val="LinePrinter"/>
      <family val="0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LinePrinter"/>
      <family val="0"/>
    </font>
    <font>
      <u val="single"/>
      <sz val="8"/>
      <color indexed="20"/>
      <name val="LinePrinter"/>
      <family val="0"/>
    </font>
    <font>
      <b/>
      <i/>
      <sz val="7"/>
      <color indexed="8"/>
      <name val="Small Fonts"/>
      <family val="2"/>
    </font>
    <font>
      <sz val="7"/>
      <color indexed="8"/>
      <name val="Small Fonts"/>
      <family val="2"/>
    </font>
    <font>
      <sz val="5"/>
      <color indexed="8"/>
      <name val="Small Fonts"/>
      <family val="2"/>
    </font>
    <font>
      <i/>
      <sz val="7"/>
      <color indexed="8"/>
      <name val="Small Font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double"/>
      <top style="thin"/>
      <bottom style="thin"/>
    </border>
    <border>
      <left/>
      <right style="thin"/>
      <top style="thin"/>
      <bottom/>
    </border>
    <border>
      <left/>
      <right style="double"/>
      <top/>
      <bottom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/>
      <top style="thin"/>
      <bottom style="thin"/>
    </border>
  </borders>
  <cellStyleXfs count="68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5">
    <xf numFmtId="164" fontId="0" fillId="0" borderId="0" xfId="0" applyAlignment="1">
      <alignment/>
    </xf>
    <xf numFmtId="164" fontId="3" fillId="0" borderId="0" xfId="0" applyFont="1" applyAlignment="1">
      <alignment horizontal="centerContinuous"/>
    </xf>
    <xf numFmtId="164" fontId="3" fillId="0" borderId="0" xfId="0" applyFont="1" applyAlignment="1" applyProtection="1">
      <alignment horizontal="centerContinuous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3" fillId="0" borderId="10" xfId="0" applyFont="1" applyBorder="1" applyAlignment="1">
      <alignment horizontal="center"/>
    </xf>
    <xf numFmtId="164" fontId="3" fillId="0" borderId="10" xfId="0" applyFont="1" applyBorder="1" applyAlignment="1" applyProtection="1">
      <alignment horizontal="centerContinuous"/>
      <protection/>
    </xf>
    <xf numFmtId="164" fontId="3" fillId="0" borderId="11" xfId="0" applyFont="1" applyBorder="1" applyAlignment="1" applyProtection="1" quotePrefix="1">
      <alignment horizontal="center"/>
      <protection/>
    </xf>
    <xf numFmtId="164" fontId="3" fillId="0" borderId="11" xfId="0" applyFont="1" applyBorder="1" applyAlignment="1" applyProtection="1">
      <alignment horizontal="center"/>
      <protection/>
    </xf>
    <xf numFmtId="164" fontId="3" fillId="0" borderId="0" xfId="0" applyFont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3" fillId="0" borderId="13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quotePrefix="1">
      <alignment horizontal="center"/>
    </xf>
    <xf numFmtId="171" fontId="3" fillId="0" borderId="14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Continuous"/>
    </xf>
    <xf numFmtId="164" fontId="3" fillId="0" borderId="12" xfId="0" applyFont="1" applyBorder="1" applyAlignment="1">
      <alignment horizontal="centerContinuous"/>
    </xf>
    <xf numFmtId="0" fontId="3" fillId="0" borderId="16" xfId="59" applyFont="1" applyBorder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0" fontId="3" fillId="0" borderId="17" xfId="57" applyFont="1" applyBorder="1" applyAlignment="1">
      <alignment horizontal="center"/>
      <protection/>
    </xf>
    <xf numFmtId="0" fontId="3" fillId="0" borderId="10" xfId="57" applyFont="1" applyBorder="1" applyAlignment="1">
      <alignment horizontal="centerContinuous"/>
      <protection/>
    </xf>
    <xf numFmtId="0" fontId="3" fillId="0" borderId="18" xfId="57" applyFont="1" applyBorder="1" applyAlignment="1">
      <alignment horizontal="centerContinuous"/>
      <protection/>
    </xf>
    <xf numFmtId="0" fontId="3" fillId="0" borderId="13" xfId="57" applyFont="1" applyBorder="1" applyAlignment="1">
      <alignment horizontal="centerContinuous"/>
      <protection/>
    </xf>
    <xf numFmtId="0" fontId="3" fillId="0" borderId="12" xfId="57" applyFont="1" applyBorder="1" applyAlignment="1">
      <alignment horizontal="center"/>
      <protection/>
    </xf>
    <xf numFmtId="0" fontId="3" fillId="0" borderId="19" xfId="57" applyFont="1" applyBorder="1" applyAlignment="1">
      <alignment horizontal="centerContinuous"/>
      <protection/>
    </xf>
    <xf numFmtId="0" fontId="3" fillId="0" borderId="20" xfId="57" applyFont="1" applyBorder="1" applyAlignment="1">
      <alignment horizontal="centerContinuous"/>
      <protection/>
    </xf>
    <xf numFmtId="0" fontId="3" fillId="0" borderId="16" xfId="57" applyFont="1" applyBorder="1" applyAlignment="1">
      <alignment horizontal="centerContinuous"/>
      <protection/>
    </xf>
    <xf numFmtId="0" fontId="3" fillId="0" borderId="21" xfId="57" applyFont="1" applyBorder="1" applyAlignment="1">
      <alignment horizontal="centerContinuous"/>
      <protection/>
    </xf>
    <xf numFmtId="0" fontId="3" fillId="0" borderId="19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Continuous"/>
      <protection/>
    </xf>
    <xf numFmtId="0" fontId="3" fillId="0" borderId="12" xfId="57" applyFont="1" applyBorder="1" applyAlignment="1">
      <alignment horizontal="left"/>
      <protection/>
    </xf>
    <xf numFmtId="0" fontId="6" fillId="0" borderId="12" xfId="57" applyFont="1" applyBorder="1" applyAlignment="1">
      <alignment horizontal="center"/>
      <protection/>
    </xf>
    <xf numFmtId="0" fontId="6" fillId="0" borderId="22" xfId="57" applyFont="1" applyBorder="1" applyAlignment="1">
      <alignment horizontal="center"/>
      <protection/>
    </xf>
    <xf numFmtId="0" fontId="6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left"/>
      <protection/>
    </xf>
    <xf numFmtId="168" fontId="3" fillId="0" borderId="12" xfId="57" applyNumberFormat="1" applyFont="1" applyBorder="1">
      <alignment/>
      <protection/>
    </xf>
    <xf numFmtId="168" fontId="3" fillId="0" borderId="14" xfId="57" applyNumberFormat="1" applyFont="1" applyBorder="1">
      <alignment/>
      <protection/>
    </xf>
    <xf numFmtId="0" fontId="3" fillId="0" borderId="12" xfId="57" applyFont="1" applyBorder="1">
      <alignment/>
      <protection/>
    </xf>
    <xf numFmtId="0" fontId="3" fillId="0" borderId="22" xfId="57" applyFont="1" applyBorder="1">
      <alignment/>
      <protection/>
    </xf>
    <xf numFmtId="0" fontId="3" fillId="0" borderId="14" xfId="57" applyFont="1" applyBorder="1">
      <alignment/>
      <protection/>
    </xf>
    <xf numFmtId="16" fontId="3" fillId="0" borderId="12" xfId="57" applyNumberFormat="1" applyFont="1" applyBorder="1" applyAlignment="1" quotePrefix="1">
      <alignment horizontal="left"/>
      <protection/>
    </xf>
    <xf numFmtId="0" fontId="3" fillId="0" borderId="12" xfId="57" applyFont="1" applyBorder="1" applyAlignment="1" quotePrefix="1">
      <alignment horizontal="left"/>
      <protection/>
    </xf>
    <xf numFmtId="0" fontId="3" fillId="0" borderId="19" xfId="57" applyFont="1" applyBorder="1" applyAlignment="1">
      <alignment horizontal="left"/>
      <protection/>
    </xf>
    <xf numFmtId="168" fontId="3" fillId="0" borderId="19" xfId="57" applyNumberFormat="1" applyFont="1" applyBorder="1">
      <alignment/>
      <protection/>
    </xf>
    <xf numFmtId="168" fontId="3" fillId="0" borderId="15" xfId="57" applyNumberFormat="1" applyFont="1" applyBorder="1">
      <alignment/>
      <protection/>
    </xf>
    <xf numFmtId="0" fontId="3" fillId="0" borderId="10" xfId="60" applyFont="1" applyBorder="1" applyAlignment="1">
      <alignment horizontal="centerContinuous"/>
      <protection/>
    </xf>
    <xf numFmtId="0" fontId="3" fillId="0" borderId="23" xfId="60" applyFont="1" applyBorder="1" applyAlignment="1">
      <alignment horizontal="centerContinuous"/>
      <protection/>
    </xf>
    <xf numFmtId="0" fontId="3" fillId="0" borderId="13" xfId="60" applyFont="1" applyBorder="1" applyAlignment="1">
      <alignment horizontal="centerContinuous"/>
      <protection/>
    </xf>
    <xf numFmtId="0" fontId="3" fillId="0" borderId="19" xfId="60" applyFont="1" applyBorder="1" applyAlignment="1">
      <alignment horizontal="centerContinuous"/>
      <protection/>
    </xf>
    <xf numFmtId="0" fontId="3" fillId="0" borderId="24" xfId="60" applyFont="1" applyBorder="1" applyAlignment="1">
      <alignment horizontal="centerContinuous"/>
      <protection/>
    </xf>
    <xf numFmtId="0" fontId="3" fillId="0" borderId="15" xfId="60" applyFont="1" applyBorder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5" fillId="0" borderId="0" xfId="58" applyFont="1" applyAlignment="1">
      <alignment horizontal="centerContinuous"/>
      <protection/>
    </xf>
    <xf numFmtId="0" fontId="5" fillId="0" borderId="0" xfId="58" applyFont="1">
      <alignment/>
      <protection/>
    </xf>
    <xf numFmtId="0" fontId="3" fillId="0" borderId="0" xfId="58" applyFont="1">
      <alignment/>
      <protection/>
    </xf>
    <xf numFmtId="0" fontId="3" fillId="0" borderId="10" xfId="58" applyFont="1" applyBorder="1" applyAlignment="1">
      <alignment horizontal="centerContinuous"/>
      <protection/>
    </xf>
    <xf numFmtId="0" fontId="3" fillId="0" borderId="11" xfId="58" applyFont="1" applyBorder="1" applyAlignment="1">
      <alignment horizontal="centerContinuous"/>
      <protection/>
    </xf>
    <xf numFmtId="0" fontId="3" fillId="0" borderId="12" xfId="58" applyFont="1" applyBorder="1">
      <alignment/>
      <protection/>
    </xf>
    <xf numFmtId="0" fontId="6" fillId="0" borderId="12" xfId="58" applyFont="1" applyBorder="1" applyAlignment="1">
      <alignment horizontal="center"/>
      <protection/>
    </xf>
    <xf numFmtId="168" fontId="6" fillId="0" borderId="14" xfId="58" applyNumberFormat="1" applyFont="1" applyBorder="1" applyAlignment="1">
      <alignment horizontal="center"/>
      <protection/>
    </xf>
    <xf numFmtId="170" fontId="4" fillId="0" borderId="12" xfId="58" applyNumberFormat="1" applyFont="1" applyBorder="1" applyAlignment="1" applyProtection="1">
      <alignment horizontal="right"/>
      <protection locked="0"/>
    </xf>
    <xf numFmtId="172" fontId="3" fillId="0" borderId="14" xfId="58" applyNumberFormat="1" applyFont="1" applyBorder="1">
      <alignment/>
      <protection/>
    </xf>
    <xf numFmtId="170" fontId="3" fillId="0" borderId="12" xfId="58" applyNumberFormat="1" applyFont="1" applyBorder="1">
      <alignment/>
      <protection/>
    </xf>
    <xf numFmtId="0" fontId="3" fillId="0" borderId="19" xfId="58" applyFont="1" applyBorder="1">
      <alignment/>
      <protection/>
    </xf>
    <xf numFmtId="170" fontId="4" fillId="0" borderId="19" xfId="58" applyNumberFormat="1" applyFont="1" applyBorder="1" applyAlignment="1" applyProtection="1">
      <alignment horizontal="right"/>
      <protection locked="0"/>
    </xf>
    <xf numFmtId="172" fontId="3" fillId="0" borderId="15" xfId="58" applyNumberFormat="1" applyFont="1" applyBorder="1">
      <alignment/>
      <protection/>
    </xf>
    <xf numFmtId="0" fontId="6" fillId="0" borderId="14" xfId="58" applyFont="1" applyBorder="1" applyAlignment="1">
      <alignment horizontal="center"/>
      <protection/>
    </xf>
    <xf numFmtId="170" fontId="4" fillId="0" borderId="12" xfId="58" applyNumberFormat="1" applyFont="1" applyBorder="1" applyProtection="1">
      <alignment/>
      <protection locked="0"/>
    </xf>
    <xf numFmtId="169" fontId="5" fillId="0" borderId="0" xfId="58" applyNumberFormat="1" applyFont="1">
      <alignment/>
      <protection/>
    </xf>
    <xf numFmtId="170" fontId="4" fillId="0" borderId="19" xfId="58" applyNumberFormat="1" applyFont="1" applyBorder="1" applyProtection="1">
      <alignment/>
      <protection locked="0"/>
    </xf>
    <xf numFmtId="0" fontId="3" fillId="0" borderId="0" xfId="61" applyFont="1" applyAlignment="1">
      <alignment horizontal="centerContinuous"/>
      <protection/>
    </xf>
    <xf numFmtId="0" fontId="3" fillId="0" borderId="0" xfId="61" applyFont="1">
      <alignment/>
      <protection/>
    </xf>
    <xf numFmtId="0" fontId="3" fillId="0" borderId="17" xfId="61" applyFont="1" applyBorder="1" applyAlignment="1">
      <alignment horizontal="center"/>
      <protection/>
    </xf>
    <xf numFmtId="0" fontId="3" fillId="0" borderId="19" xfId="61" applyFont="1" applyBorder="1" applyAlignment="1">
      <alignment horizontal="center"/>
      <protection/>
    </xf>
    <xf numFmtId="0" fontId="3" fillId="0" borderId="12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14" xfId="61" applyFont="1" applyBorder="1">
      <alignment/>
      <protection/>
    </xf>
    <xf numFmtId="0" fontId="7" fillId="0" borderId="12" xfId="61" applyFont="1" applyBorder="1">
      <alignment/>
      <protection/>
    </xf>
    <xf numFmtId="168" fontId="4" fillId="0" borderId="14" xfId="61" applyNumberFormat="1" applyFont="1" applyBorder="1" applyAlignment="1" applyProtection="1">
      <alignment horizontal="right"/>
      <protection locked="0"/>
    </xf>
    <xf numFmtId="0" fontId="3" fillId="0" borderId="19" xfId="61" applyFont="1" applyBorder="1">
      <alignment/>
      <protection/>
    </xf>
    <xf numFmtId="1" fontId="3" fillId="0" borderId="12" xfId="0" applyNumberFormat="1" applyFont="1" applyBorder="1" applyAlignment="1" applyProtection="1">
      <alignment/>
      <protection locked="0"/>
    </xf>
    <xf numFmtId="169" fontId="3" fillId="0" borderId="14" xfId="0" applyNumberFormat="1" applyFont="1" applyBorder="1" applyAlignment="1" applyProtection="1">
      <alignment/>
      <protection locked="0"/>
    </xf>
    <xf numFmtId="169" fontId="3" fillId="0" borderId="14" xfId="0" applyNumberFormat="1" applyFont="1" applyBorder="1" applyAlignment="1" applyProtection="1">
      <alignment/>
      <protection/>
    </xf>
    <xf numFmtId="168" fontId="4" fillId="0" borderId="26" xfId="61" applyNumberFormat="1" applyFont="1" applyBorder="1" applyAlignment="1" applyProtection="1">
      <alignment horizontal="right"/>
      <protection locked="0"/>
    </xf>
    <xf numFmtId="0" fontId="3" fillId="0" borderId="26" xfId="61" applyFont="1" applyBorder="1">
      <alignment/>
      <protection/>
    </xf>
    <xf numFmtId="1" fontId="3" fillId="0" borderId="12" xfId="0" applyNumberFormat="1" applyFont="1" applyBorder="1" applyAlignment="1" applyProtection="1">
      <alignment horizontal="right"/>
      <protection locked="0"/>
    </xf>
    <xf numFmtId="166" fontId="3" fillId="0" borderId="12" xfId="0" applyNumberFormat="1" applyFont="1" applyBorder="1" applyAlignment="1">
      <alignment horizontal="right"/>
    </xf>
    <xf numFmtId="170" fontId="3" fillId="0" borderId="14" xfId="0" applyNumberFormat="1" applyFont="1" applyBorder="1" applyAlignment="1" applyProtection="1">
      <alignment horizontal="right"/>
      <protection/>
    </xf>
    <xf numFmtId="171" fontId="3" fillId="0" borderId="14" xfId="0" applyNumberFormat="1" applyFont="1" applyBorder="1" applyAlignment="1">
      <alignment horizontal="right"/>
    </xf>
    <xf numFmtId="164" fontId="3" fillId="0" borderId="19" xfId="0" applyFont="1" applyBorder="1" applyAlignment="1">
      <alignment horizontal="centerContinuous"/>
    </xf>
    <xf numFmtId="169" fontId="3" fillId="0" borderId="15" xfId="0" applyNumberFormat="1" applyFont="1" applyBorder="1" applyAlignment="1" applyProtection="1">
      <alignment/>
      <protection/>
    </xf>
    <xf numFmtId="164" fontId="3" fillId="0" borderId="0" xfId="0" applyFont="1" applyBorder="1" applyAlignment="1">
      <alignment/>
    </xf>
    <xf numFmtId="171" fontId="3" fillId="0" borderId="15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center"/>
    </xf>
    <xf numFmtId="164" fontId="3" fillId="0" borderId="14" xfId="0" applyNumberFormat="1" applyFont="1" applyBorder="1" applyAlignment="1" quotePrefix="1">
      <alignment horizontal="center"/>
    </xf>
    <xf numFmtId="164" fontId="3" fillId="0" borderId="19" xfId="0" applyNumberFormat="1" applyFont="1" applyBorder="1" applyAlignment="1" quotePrefix="1">
      <alignment horizontal="center"/>
    </xf>
    <xf numFmtId="1" fontId="3" fillId="0" borderId="0" xfId="57" applyNumberFormat="1" applyFont="1">
      <alignment/>
      <protection/>
    </xf>
    <xf numFmtId="168" fontId="4" fillId="0" borderId="15" xfId="61" applyNumberFormat="1" applyFont="1" applyBorder="1" applyAlignment="1" applyProtection="1">
      <alignment horizontal="right"/>
      <protection locked="0"/>
    </xf>
    <xf numFmtId="168" fontId="4" fillId="0" borderId="24" xfId="61" applyNumberFormat="1" applyFont="1" applyBorder="1" applyAlignment="1" applyProtection="1">
      <alignment horizontal="right"/>
      <protection locked="0"/>
    </xf>
    <xf numFmtId="168" fontId="4" fillId="0" borderId="27" xfId="61" applyNumberFormat="1" applyFont="1" applyBorder="1" applyAlignment="1" applyProtection="1">
      <alignment horizontal="right"/>
      <protection locked="0"/>
    </xf>
    <xf numFmtId="168" fontId="4" fillId="0" borderId="28" xfId="61" applyNumberFormat="1" applyFont="1" applyBorder="1" applyAlignment="1" applyProtection="1">
      <alignment horizontal="right"/>
      <protection locked="0"/>
    </xf>
    <xf numFmtId="167" fontId="3" fillId="0" borderId="12" xfId="57" applyNumberFormat="1" applyFont="1" applyBorder="1" applyProtection="1">
      <alignment/>
      <protection locked="0"/>
    </xf>
    <xf numFmtId="167" fontId="3" fillId="0" borderId="22" xfId="57" applyNumberFormat="1" applyFont="1" applyBorder="1" applyProtection="1">
      <alignment/>
      <protection locked="0"/>
    </xf>
    <xf numFmtId="0" fontId="9" fillId="0" borderId="12" xfId="57" applyFont="1" applyBorder="1" applyAlignment="1">
      <alignment horizontal="center"/>
      <protection/>
    </xf>
    <xf numFmtId="0" fontId="9" fillId="0" borderId="22" xfId="57" applyFont="1" applyBorder="1" applyAlignment="1">
      <alignment horizontal="center"/>
      <protection/>
    </xf>
    <xf numFmtId="0" fontId="9" fillId="0" borderId="14" xfId="57" applyFont="1" applyBorder="1" applyAlignment="1">
      <alignment horizontal="center"/>
      <protection/>
    </xf>
    <xf numFmtId="167" fontId="3" fillId="0" borderId="19" xfId="57" applyNumberFormat="1" applyFont="1" applyBorder="1" applyProtection="1">
      <alignment/>
      <protection locked="0"/>
    </xf>
    <xf numFmtId="167" fontId="3" fillId="0" borderId="16" xfId="57" applyNumberFormat="1" applyFont="1" applyBorder="1" applyProtection="1">
      <alignment/>
      <protection locked="0"/>
    </xf>
    <xf numFmtId="167" fontId="3" fillId="0" borderId="28" xfId="57" applyNumberFormat="1" applyFont="1" applyBorder="1" applyProtection="1">
      <alignment/>
      <protection locked="0"/>
    </xf>
    <xf numFmtId="169" fontId="3" fillId="0" borderId="27" xfId="0" applyNumberFormat="1" applyFont="1" applyBorder="1" applyAlignment="1" applyProtection="1">
      <alignment/>
      <protection locked="0"/>
    </xf>
    <xf numFmtId="169" fontId="3" fillId="0" borderId="21" xfId="0" applyNumberFormat="1" applyFont="1" applyBorder="1" applyAlignment="1" applyProtection="1">
      <alignment/>
      <protection locked="0"/>
    </xf>
    <xf numFmtId="169" fontId="3" fillId="0" borderId="15" xfId="0" applyNumberFormat="1" applyFont="1" applyBorder="1" applyAlignment="1" applyProtection="1">
      <alignment/>
      <protection locked="0"/>
    </xf>
    <xf numFmtId="0" fontId="3" fillId="0" borderId="0" xfId="61" applyFont="1" applyAlignment="1">
      <alignment horizontal="center"/>
      <protection/>
    </xf>
    <xf numFmtId="169" fontId="3" fillId="0" borderId="14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164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29" xfId="0" applyBorder="1" applyAlignment="1">
      <alignment/>
    </xf>
    <xf numFmtId="0" fontId="3" fillId="0" borderId="0" xfId="58" applyFont="1" applyAlignment="1">
      <alignment/>
      <protection/>
    </xf>
    <xf numFmtId="0" fontId="3" fillId="0" borderId="0" xfId="61" applyFont="1" applyBorder="1">
      <alignment/>
      <protection/>
    </xf>
    <xf numFmtId="0" fontId="7" fillId="0" borderId="0" xfId="61" applyFont="1" applyBorder="1">
      <alignment/>
      <protection/>
    </xf>
    <xf numFmtId="168" fontId="4" fillId="0" borderId="0" xfId="61" applyNumberFormat="1" applyFont="1" applyBorder="1" applyAlignment="1" applyProtection="1">
      <alignment horizontal="right"/>
      <protection locked="0"/>
    </xf>
    <xf numFmtId="0" fontId="3" fillId="0" borderId="15" xfId="61" applyFont="1" applyBorder="1">
      <alignment/>
      <protection/>
    </xf>
    <xf numFmtId="0" fontId="3" fillId="0" borderId="15" xfId="61" applyFont="1" applyBorder="1" applyAlignment="1">
      <alignment horizontal="center"/>
      <protection/>
    </xf>
    <xf numFmtId="0" fontId="3" fillId="0" borderId="17" xfId="61" applyFont="1" applyBorder="1">
      <alignment/>
      <protection/>
    </xf>
    <xf numFmtId="0" fontId="3" fillId="0" borderId="30" xfId="61" applyFont="1" applyBorder="1">
      <alignment/>
      <protection/>
    </xf>
    <xf numFmtId="0" fontId="3" fillId="0" borderId="31" xfId="61" applyFont="1" applyBorder="1">
      <alignment/>
      <protection/>
    </xf>
    <xf numFmtId="168" fontId="3" fillId="0" borderId="0" xfId="61" applyNumberFormat="1" applyFont="1">
      <alignment/>
      <protection/>
    </xf>
    <xf numFmtId="0" fontId="3" fillId="0" borderId="0" xfId="61" applyFont="1" applyAlignment="1">
      <alignment/>
      <protection/>
    </xf>
    <xf numFmtId="164" fontId="3" fillId="0" borderId="13" xfId="0" applyFont="1" applyBorder="1" applyAlignment="1">
      <alignment/>
    </xf>
    <xf numFmtId="164" fontId="3" fillId="0" borderId="3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3" fillId="0" borderId="14" xfId="0" applyFont="1" applyBorder="1" applyAlignment="1">
      <alignment/>
    </xf>
    <xf numFmtId="164" fontId="3" fillId="0" borderId="14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27" xfId="0" applyFont="1" applyBorder="1" applyAlignment="1">
      <alignment/>
    </xf>
    <xf numFmtId="164" fontId="3" fillId="0" borderId="21" xfId="0" applyFont="1" applyBorder="1" applyAlignment="1">
      <alignment/>
    </xf>
    <xf numFmtId="172" fontId="3" fillId="0" borderId="30" xfId="0" applyNumberFormat="1" applyFont="1" applyBorder="1" applyAlignment="1">
      <alignment/>
    </xf>
    <xf numFmtId="172" fontId="3" fillId="0" borderId="31" xfId="0" applyNumberFormat="1" applyFont="1" applyBorder="1" applyAlignment="1">
      <alignment/>
    </xf>
    <xf numFmtId="172" fontId="3" fillId="0" borderId="25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64" fontId="7" fillId="0" borderId="17" xfId="0" applyFont="1" applyBorder="1" applyAlignment="1">
      <alignment/>
    </xf>
    <xf numFmtId="164" fontId="7" fillId="0" borderId="33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27" xfId="0" applyFont="1" applyBorder="1" applyAlignment="1">
      <alignment/>
    </xf>
    <xf numFmtId="2" fontId="3" fillId="0" borderId="34" xfId="0" applyNumberFormat="1" applyFont="1" applyBorder="1" applyAlignment="1">
      <alignment/>
    </xf>
    <xf numFmtId="164" fontId="3" fillId="0" borderId="12" xfId="0" applyFont="1" applyBorder="1" applyAlignment="1">
      <alignment/>
    </xf>
    <xf numFmtId="164" fontId="7" fillId="0" borderId="12" xfId="0" applyFont="1" applyBorder="1" applyAlignment="1">
      <alignment vertical="center"/>
    </xf>
    <xf numFmtId="164" fontId="7" fillId="0" borderId="27" xfId="0" applyFont="1" applyBorder="1" applyAlignment="1">
      <alignment vertical="center"/>
    </xf>
    <xf numFmtId="164" fontId="3" fillId="0" borderId="14" xfId="0" applyFont="1" applyBorder="1" applyAlignment="1">
      <alignment horizontal="center"/>
    </xf>
    <xf numFmtId="164" fontId="3" fillId="0" borderId="26" xfId="0" applyFont="1" applyBorder="1" applyAlignment="1">
      <alignment/>
    </xf>
    <xf numFmtId="164" fontId="3" fillId="0" borderId="19" xfId="0" applyFont="1" applyBorder="1" applyAlignment="1">
      <alignment/>
    </xf>
    <xf numFmtId="164" fontId="3" fillId="0" borderId="21" xfId="0" applyFont="1" applyBorder="1" applyAlignment="1">
      <alignment/>
    </xf>
    <xf numFmtId="164" fontId="3" fillId="0" borderId="28" xfId="0" applyFont="1" applyBorder="1" applyAlignment="1">
      <alignment/>
    </xf>
    <xf numFmtId="172" fontId="0" fillId="0" borderId="0" xfId="0" applyNumberFormat="1" applyAlignment="1">
      <alignment/>
    </xf>
    <xf numFmtId="2" fontId="3" fillId="0" borderId="3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164" fontId="7" fillId="0" borderId="31" xfId="0" applyFont="1" applyBorder="1" applyAlignment="1">
      <alignment vertical="center"/>
    </xf>
    <xf numFmtId="164" fontId="3" fillId="0" borderId="29" xfId="0" applyFont="1" applyBorder="1" applyAlignment="1">
      <alignment/>
    </xf>
    <xf numFmtId="164" fontId="3" fillId="0" borderId="31" xfId="0" applyFont="1" applyBorder="1" applyAlignment="1">
      <alignment horizontal="center"/>
    </xf>
    <xf numFmtId="164" fontId="3" fillId="0" borderId="3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7" fillId="0" borderId="14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20" xfId="0" applyFont="1" applyBorder="1" applyAlignment="1">
      <alignment/>
    </xf>
    <xf numFmtId="164" fontId="3" fillId="0" borderId="33" xfId="0" applyFont="1" applyBorder="1" applyAlignment="1">
      <alignment horizontal="center"/>
    </xf>
    <xf numFmtId="164" fontId="3" fillId="0" borderId="35" xfId="0" applyFont="1" applyBorder="1" applyAlignment="1">
      <alignment horizontal="center"/>
    </xf>
    <xf numFmtId="164" fontId="7" fillId="0" borderId="31" xfId="0" applyFont="1" applyBorder="1" applyAlignment="1">
      <alignment/>
    </xf>
    <xf numFmtId="164" fontId="3" fillId="0" borderId="31" xfId="0" applyFont="1" applyBorder="1" applyAlignment="1">
      <alignment/>
    </xf>
    <xf numFmtId="164" fontId="3" fillId="0" borderId="30" xfId="0" applyFont="1" applyBorder="1" applyAlignment="1">
      <alignment/>
    </xf>
    <xf numFmtId="164" fontId="3" fillId="0" borderId="36" xfId="0" applyFont="1" applyBorder="1" applyAlignment="1">
      <alignment/>
    </xf>
    <xf numFmtId="164" fontId="3" fillId="0" borderId="33" xfId="0" applyFont="1" applyBorder="1" applyAlignment="1">
      <alignment/>
    </xf>
    <xf numFmtId="164" fontId="3" fillId="0" borderId="14" xfId="0" applyFont="1" applyBorder="1" applyAlignment="1" quotePrefix="1">
      <alignment/>
    </xf>
    <xf numFmtId="166" fontId="3" fillId="0" borderId="0" xfId="0" applyNumberFormat="1" applyFont="1" applyAlignment="1">
      <alignment/>
    </xf>
    <xf numFmtId="164" fontId="3" fillId="0" borderId="17" xfId="0" applyFont="1" applyBorder="1" applyAlignment="1">
      <alignment/>
    </xf>
    <xf numFmtId="164" fontId="3" fillId="0" borderId="12" xfId="0" applyFont="1" applyBorder="1" applyAlignment="1" quotePrefix="1">
      <alignment horizontal="center"/>
    </xf>
    <xf numFmtId="164" fontId="3" fillId="0" borderId="19" xfId="0" applyFont="1" applyBorder="1" applyAlignment="1" quotePrefix="1">
      <alignment horizontal="center"/>
    </xf>
    <xf numFmtId="164" fontId="3" fillId="0" borderId="11" xfId="0" applyFont="1" applyBorder="1" applyAlignment="1" quotePrefix="1">
      <alignment horizontal="center"/>
    </xf>
    <xf numFmtId="164" fontId="3" fillId="0" borderId="23" xfId="0" applyFont="1" applyBorder="1" applyAlignment="1" quotePrefix="1">
      <alignment horizontal="center"/>
    </xf>
    <xf numFmtId="164" fontId="3" fillId="0" borderId="36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31" xfId="0" applyFont="1" applyBorder="1" applyAlignment="1">
      <alignment horizontal="right"/>
    </xf>
    <xf numFmtId="164" fontId="3" fillId="0" borderId="30" xfId="0" applyFont="1" applyBorder="1" applyAlignment="1">
      <alignment horizontal="right"/>
    </xf>
    <xf numFmtId="164" fontId="3" fillId="0" borderId="36" xfId="0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3" fillId="0" borderId="25" xfId="0" applyFont="1" applyBorder="1" applyAlignment="1">
      <alignment horizontal="right"/>
    </xf>
    <xf numFmtId="164" fontId="3" fillId="0" borderId="26" xfId="0" applyFont="1" applyBorder="1" applyAlignment="1">
      <alignment horizontal="right"/>
    </xf>
    <xf numFmtId="164" fontId="3" fillId="0" borderId="15" xfId="0" applyFont="1" applyBorder="1" applyAlignment="1">
      <alignment horizontal="right"/>
    </xf>
    <xf numFmtId="164" fontId="3" fillId="0" borderId="24" xfId="0" applyFont="1" applyBorder="1" applyAlignment="1">
      <alignment horizontal="right"/>
    </xf>
    <xf numFmtId="164" fontId="3" fillId="0" borderId="28" xfId="0" applyFont="1" applyBorder="1" applyAlignment="1">
      <alignment horizontal="right"/>
    </xf>
    <xf numFmtId="173" fontId="3" fillId="0" borderId="30" xfId="0" applyNumberFormat="1" applyFont="1" applyBorder="1" applyAlignment="1">
      <alignment/>
    </xf>
    <xf numFmtId="173" fontId="3" fillId="0" borderId="31" xfId="0" applyNumberFormat="1" applyFont="1" applyBorder="1" applyAlignment="1">
      <alignment/>
    </xf>
    <xf numFmtId="173" fontId="3" fillId="0" borderId="25" xfId="0" applyNumberFormat="1" applyFont="1" applyBorder="1" applyAlignment="1">
      <alignment/>
    </xf>
    <xf numFmtId="173" fontId="3" fillId="0" borderId="14" xfId="0" applyNumberFormat="1" applyFont="1" applyBorder="1" applyAlignment="1">
      <alignment/>
    </xf>
    <xf numFmtId="173" fontId="3" fillId="0" borderId="24" xfId="0" applyNumberFormat="1" applyFont="1" applyBorder="1" applyAlignment="1">
      <alignment/>
    </xf>
    <xf numFmtId="173" fontId="3" fillId="0" borderId="15" xfId="0" applyNumberFormat="1" applyFont="1" applyBorder="1" applyAlignment="1">
      <alignment/>
    </xf>
    <xf numFmtId="0" fontId="3" fillId="0" borderId="11" xfId="60" applyFont="1" applyBorder="1" applyAlignment="1">
      <alignment horizontal="centerContinuous"/>
      <protection/>
    </xf>
    <xf numFmtId="168" fontId="3" fillId="0" borderId="0" xfId="0" applyNumberFormat="1" applyFont="1" applyAlignment="1">
      <alignment/>
    </xf>
    <xf numFmtId="164" fontId="3" fillId="0" borderId="19" xfId="0" applyFont="1" applyBorder="1" applyAlignment="1">
      <alignment/>
    </xf>
    <xf numFmtId="173" fontId="3" fillId="0" borderId="14" xfId="61" applyNumberFormat="1" applyFont="1" applyBorder="1" applyAlignment="1" applyProtection="1">
      <alignment horizontal="right"/>
      <protection locked="0"/>
    </xf>
    <xf numFmtId="173" fontId="3" fillId="0" borderId="25" xfId="61" applyNumberFormat="1" applyFont="1" applyBorder="1" applyAlignment="1" applyProtection="1">
      <alignment horizontal="right"/>
      <protection locked="0"/>
    </xf>
    <xf numFmtId="173" fontId="3" fillId="0" borderId="12" xfId="61" applyNumberFormat="1" applyFont="1" applyBorder="1">
      <alignment/>
      <protection/>
    </xf>
    <xf numFmtId="173" fontId="3" fillId="0" borderId="25" xfId="61" applyNumberFormat="1" applyFont="1" applyBorder="1">
      <alignment/>
      <protection/>
    </xf>
    <xf numFmtId="173" fontId="3" fillId="0" borderId="14" xfId="61" applyNumberFormat="1" applyFont="1" applyBorder="1">
      <alignment/>
      <protection/>
    </xf>
    <xf numFmtId="173" fontId="3" fillId="0" borderId="15" xfId="61" applyNumberFormat="1" applyFont="1" applyBorder="1" applyAlignment="1" applyProtection="1">
      <alignment horizontal="right"/>
      <protection locked="0"/>
    </xf>
    <xf numFmtId="173" fontId="3" fillId="0" borderId="24" xfId="61" applyNumberFormat="1" applyFont="1" applyBorder="1" applyAlignment="1" applyProtection="1">
      <alignment horizontal="right"/>
      <protection locked="0"/>
    </xf>
    <xf numFmtId="0" fontId="3" fillId="0" borderId="20" xfId="60" applyFont="1" applyBorder="1" applyAlignment="1">
      <alignment horizontal="centerContinuous"/>
      <protection/>
    </xf>
    <xf numFmtId="0" fontId="3" fillId="0" borderId="29" xfId="61" applyFont="1" applyBorder="1">
      <alignment/>
      <protection/>
    </xf>
    <xf numFmtId="0" fontId="3" fillId="0" borderId="0" xfId="60" applyFont="1" applyBorder="1" applyAlignment="1">
      <alignment horizontal="centerContinuous"/>
      <protection/>
    </xf>
    <xf numFmtId="173" fontId="3" fillId="0" borderId="0" xfId="61" applyNumberFormat="1" applyFont="1" applyBorder="1" applyAlignment="1" applyProtection="1">
      <alignment horizontal="right"/>
      <protection locked="0"/>
    </xf>
    <xf numFmtId="173" fontId="3" fillId="0" borderId="0" xfId="61" applyNumberFormat="1" applyFont="1" applyBorder="1">
      <alignment/>
      <protection/>
    </xf>
    <xf numFmtId="164" fontId="3" fillId="0" borderId="17" xfId="0" applyFont="1" applyBorder="1" applyAlignment="1">
      <alignment horizontal="center"/>
    </xf>
    <xf numFmtId="173" fontId="3" fillId="0" borderId="27" xfId="61" applyNumberFormat="1" applyFont="1" applyBorder="1" applyAlignment="1" applyProtection="1">
      <alignment horizontal="right"/>
      <protection locked="0"/>
    </xf>
    <xf numFmtId="169" fontId="3" fillId="0" borderId="14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27" xfId="0" applyNumberFormat="1" applyFont="1" applyBorder="1" applyAlignment="1">
      <alignment/>
    </xf>
    <xf numFmtId="169" fontId="3" fillId="0" borderId="12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3" fillId="0" borderId="15" xfId="0" applyNumberFormat="1" applyFont="1" applyBorder="1" applyAlignment="1">
      <alignment/>
    </xf>
    <xf numFmtId="169" fontId="3" fillId="0" borderId="28" xfId="0" applyNumberFormat="1" applyFont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20" xfId="0" applyNumberFormat="1" applyFont="1" applyBorder="1" applyAlignment="1">
      <alignment/>
    </xf>
    <xf numFmtId="0" fontId="3" fillId="0" borderId="15" xfId="61" applyFont="1" applyBorder="1" applyAlignment="1">
      <alignment horizontal="center" wrapText="1"/>
      <protection/>
    </xf>
    <xf numFmtId="176" fontId="3" fillId="0" borderId="14" xfId="61" applyNumberFormat="1" applyFont="1" applyBorder="1" applyAlignment="1">
      <alignment horizontal="right"/>
      <protection/>
    </xf>
    <xf numFmtId="176" fontId="3" fillId="0" borderId="14" xfId="60" applyNumberFormat="1" applyFont="1" applyBorder="1" applyAlignment="1">
      <alignment horizontal="right"/>
      <protection/>
    </xf>
    <xf numFmtId="176" fontId="3" fillId="0" borderId="15" xfId="61" applyNumberFormat="1" applyFont="1" applyBorder="1" applyAlignment="1">
      <alignment horizontal="right"/>
      <protection/>
    </xf>
    <xf numFmtId="175" fontId="3" fillId="0" borderId="14" xfId="61" applyNumberFormat="1" applyFont="1" applyBorder="1" applyAlignment="1" applyProtection="1">
      <alignment horizontal="right"/>
      <protection locked="0"/>
    </xf>
    <xf numFmtId="175" fontId="3" fillId="0" borderId="25" xfId="61" applyNumberFormat="1" applyFont="1" applyBorder="1" applyAlignment="1" applyProtection="1">
      <alignment horizontal="right"/>
      <protection locked="0"/>
    </xf>
    <xf numFmtId="175" fontId="3" fillId="0" borderId="27" xfId="61" applyNumberFormat="1" applyFont="1" applyBorder="1" applyAlignment="1" applyProtection="1">
      <alignment horizontal="right"/>
      <protection locked="0"/>
    </xf>
    <xf numFmtId="175" fontId="3" fillId="0" borderId="12" xfId="61" applyNumberFormat="1" applyFont="1" applyBorder="1" applyAlignment="1">
      <alignment horizontal="right"/>
      <protection/>
    </xf>
    <xf numFmtId="175" fontId="3" fillId="0" borderId="25" xfId="61" applyNumberFormat="1" applyFont="1" applyBorder="1" applyAlignment="1">
      <alignment horizontal="right"/>
      <protection/>
    </xf>
    <xf numFmtId="175" fontId="3" fillId="0" borderId="0" xfId="61" applyNumberFormat="1" applyFont="1" applyBorder="1" applyAlignment="1">
      <alignment horizontal="right"/>
      <protection/>
    </xf>
    <xf numFmtId="175" fontId="3" fillId="0" borderId="14" xfId="61" applyNumberFormat="1" applyFont="1" applyBorder="1" applyAlignment="1">
      <alignment horizontal="right"/>
      <protection/>
    </xf>
    <xf numFmtId="175" fontId="3" fillId="0" borderId="15" xfId="61" applyNumberFormat="1" applyFont="1" applyBorder="1" applyAlignment="1" applyProtection="1">
      <alignment horizontal="right"/>
      <protection locked="0"/>
    </xf>
    <xf numFmtId="175" fontId="3" fillId="0" borderId="24" xfId="61" applyNumberFormat="1" applyFont="1" applyBorder="1" applyAlignment="1" applyProtection="1">
      <alignment horizontal="right"/>
      <protection locked="0"/>
    </xf>
    <xf numFmtId="175" fontId="3" fillId="0" borderId="21" xfId="61" applyNumberFormat="1" applyFont="1" applyBorder="1" applyAlignment="1" applyProtection="1">
      <alignment horizontal="right"/>
      <protection locked="0"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3" fillId="0" borderId="25" xfId="0" applyNumberFormat="1" applyFont="1" applyBorder="1" applyAlignment="1">
      <alignment/>
    </xf>
    <xf numFmtId="164" fontId="3" fillId="0" borderId="27" xfId="0" applyFont="1" applyBorder="1" applyAlignment="1">
      <alignment horizontal="center"/>
    </xf>
    <xf numFmtId="166" fontId="0" fillId="0" borderId="25" xfId="0" applyNumberFormat="1" applyBorder="1" applyAlignment="1">
      <alignment/>
    </xf>
    <xf numFmtId="166" fontId="3" fillId="0" borderId="14" xfId="0" applyNumberFormat="1" applyFont="1" applyBorder="1" applyAlignment="1">
      <alignment/>
    </xf>
    <xf numFmtId="166" fontId="0" fillId="0" borderId="24" xfId="0" applyNumberFormat="1" applyBorder="1" applyAlignment="1">
      <alignment/>
    </xf>
    <xf numFmtId="170" fontId="3" fillId="0" borderId="0" xfId="0" applyNumberFormat="1" applyFont="1" applyBorder="1" applyAlignment="1" applyProtection="1">
      <alignment horizontal="right"/>
      <protection/>
    </xf>
    <xf numFmtId="0" fontId="3" fillId="0" borderId="11" xfId="61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10" fillId="0" borderId="0" xfId="0" applyFont="1" applyAlignment="1">
      <alignment/>
    </xf>
    <xf numFmtId="164" fontId="0" fillId="0" borderId="17" xfId="0" applyBorder="1" applyAlignment="1">
      <alignment/>
    </xf>
    <xf numFmtId="164" fontId="0" fillId="0" borderId="21" xfId="0" applyBorder="1" applyAlignment="1">
      <alignment/>
    </xf>
    <xf numFmtId="174" fontId="3" fillId="0" borderId="14" xfId="61" applyNumberFormat="1" applyFont="1" applyBorder="1" applyAlignment="1">
      <alignment/>
      <protection/>
    </xf>
    <xf numFmtId="174" fontId="3" fillId="0" borderId="14" xfId="61" applyNumberFormat="1" applyFont="1" applyBorder="1" applyAlignment="1">
      <alignment horizontal="right"/>
      <protection/>
    </xf>
    <xf numFmtId="174" fontId="3" fillId="0" borderId="15" xfId="61" applyNumberFormat="1" applyFont="1" applyBorder="1" applyAlignment="1">
      <alignment horizontal="right"/>
      <protection/>
    </xf>
    <xf numFmtId="164" fontId="3" fillId="0" borderId="15" xfId="0" applyFont="1" applyBorder="1" applyAlignment="1">
      <alignment horizontal="center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20" xfId="0" applyBorder="1" applyAlignment="1">
      <alignment/>
    </xf>
    <xf numFmtId="169" fontId="3" fillId="0" borderId="15" xfId="0" applyNumberFormat="1" applyFont="1" applyBorder="1" applyAlignment="1" applyProtection="1">
      <alignment horizontal="right"/>
      <protection locked="0"/>
    </xf>
    <xf numFmtId="166" fontId="3" fillId="0" borderId="14" xfId="0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4" fontId="54" fillId="0" borderId="0" xfId="53" applyNumberFormat="1" applyFont="1" applyAlignment="1" applyProtection="1">
      <alignment/>
      <protection/>
    </xf>
    <xf numFmtId="164" fontId="3" fillId="0" borderId="17" xfId="0" applyFont="1" applyBorder="1" applyAlignment="1">
      <alignment horizontal="center" vertical="center" wrapText="1"/>
    </xf>
    <xf numFmtId="164" fontId="3" fillId="0" borderId="29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9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 vertical="center" wrapText="1"/>
    </xf>
    <xf numFmtId="0" fontId="3" fillId="0" borderId="0" xfId="58" applyFont="1" applyAlignment="1">
      <alignment horizontal="center"/>
      <protection/>
    </xf>
    <xf numFmtId="164" fontId="3" fillId="0" borderId="10" xfId="0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32" xfId="0" applyFont="1" applyBorder="1" applyAlignment="1">
      <alignment horizontal="center"/>
    </xf>
    <xf numFmtId="164" fontId="3" fillId="0" borderId="37" xfId="0" applyFont="1" applyBorder="1" applyAlignment="1">
      <alignment horizontal="center"/>
    </xf>
    <xf numFmtId="164" fontId="3" fillId="0" borderId="31" xfId="0" applyFont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4" fontId="3" fillId="0" borderId="15" xfId="0" applyFont="1" applyBorder="1" applyAlignment="1">
      <alignment horizontal="center" vertical="center"/>
    </xf>
    <xf numFmtId="164" fontId="3" fillId="0" borderId="19" xfId="0" applyFont="1" applyBorder="1" applyAlignment="1">
      <alignment horizontal="left"/>
    </xf>
    <xf numFmtId="164" fontId="3" fillId="0" borderId="21" xfId="0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27" xfId="0" applyFont="1" applyBorder="1" applyAlignment="1">
      <alignment horizontal="left"/>
    </xf>
    <xf numFmtId="164" fontId="7" fillId="0" borderId="12" xfId="0" applyFont="1" applyBorder="1" applyAlignment="1">
      <alignment horizontal="left"/>
    </xf>
    <xf numFmtId="164" fontId="7" fillId="0" borderId="27" xfId="0" applyFont="1" applyBorder="1" applyAlignment="1">
      <alignment horizontal="left"/>
    </xf>
    <xf numFmtId="164" fontId="3" fillId="0" borderId="33" xfId="0" applyFont="1" applyBorder="1" applyAlignment="1">
      <alignment horizontal="center" vertical="center" wrapText="1"/>
    </xf>
    <xf numFmtId="164" fontId="3" fillId="0" borderId="21" xfId="0" applyFont="1" applyBorder="1" applyAlignment="1">
      <alignment horizontal="center" vertical="center" wrapText="1"/>
    </xf>
    <xf numFmtId="164" fontId="7" fillId="0" borderId="12" xfId="0" applyFont="1" applyBorder="1" applyAlignment="1">
      <alignment horizontal="left" vertical="center"/>
    </xf>
    <xf numFmtId="164" fontId="7" fillId="0" borderId="27" xfId="0" applyFont="1" applyBorder="1" applyAlignment="1">
      <alignment horizontal="left" vertical="center"/>
    </xf>
    <xf numFmtId="164" fontId="3" fillId="0" borderId="31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3" fillId="0" borderId="15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0" fontId="3" fillId="0" borderId="0" xfId="61" applyFont="1" applyAlignment="1">
      <alignment horizontal="center"/>
      <protection/>
    </xf>
    <xf numFmtId="0" fontId="3" fillId="0" borderId="37" xfId="60" applyFont="1" applyBorder="1" applyAlignment="1">
      <alignment horizontal="center"/>
      <protection/>
    </xf>
    <xf numFmtId="0" fontId="3" fillId="0" borderId="3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33" xfId="61" applyFont="1" applyBorder="1" applyAlignment="1">
      <alignment horizontal="center" vertical="center" wrapText="1"/>
      <protection/>
    </xf>
    <xf numFmtId="0" fontId="3" fillId="0" borderId="19" xfId="6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31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/>
      <protection/>
    </xf>
    <xf numFmtId="0" fontId="3" fillId="0" borderId="18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center"/>
      <protection/>
    </xf>
    <xf numFmtId="164" fontId="7" fillId="0" borderId="0" xfId="0" applyFont="1" applyAlignment="1">
      <alignment/>
    </xf>
    <xf numFmtId="164" fontId="29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ILD" xfId="57"/>
    <cellStyle name="Normal_DAYMONT#" xfId="58"/>
    <cellStyle name="Normal_DIVDURAT" xfId="59"/>
    <cellStyle name="Normal_DIVRCNUM" xfId="60"/>
    <cellStyle name="Normal_DURRCNUM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39</xdr:row>
      <xdr:rowOff>47625</xdr:rowOff>
    </xdr:from>
    <xdr:ext cx="4114800" cy="781050"/>
    <xdr:sp>
      <xdr:nvSpPr>
        <xdr:cNvPr id="1" name="Text 9"/>
        <xdr:cNvSpPr txBox="1">
          <a:spLocks noChangeArrowheads="1"/>
        </xdr:cNvSpPr>
      </xdr:nvSpPr>
      <xdr:spPr>
        <a:xfrm>
          <a:off x="0" y="3743325"/>
          <a:ext cx="41148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numbers are based on National Center for Health Statistics (NCHS)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oneCellAnchor>
  <xdr:oneCellAnchor>
    <xdr:from>
      <xdr:col>5</xdr:col>
      <xdr:colOff>333375</xdr:colOff>
      <xdr:row>39</xdr:row>
      <xdr:rowOff>19050</xdr:rowOff>
    </xdr:from>
    <xdr:ext cx="438150" cy="180975"/>
    <xdr:sp>
      <xdr:nvSpPr>
        <xdr:cNvPr id="2" name="Text 10"/>
        <xdr:cNvSpPr txBox="1">
          <a:spLocks noChangeArrowheads="1"/>
        </xdr:cNvSpPr>
      </xdr:nvSpPr>
      <xdr:spPr>
        <a:xfrm>
          <a:off x="4210050" y="3714750"/>
          <a:ext cx="4381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FYAMAR1</a:t>
          </a:r>
        </a:p>
      </xdr:txBody>
    </xdr:sp>
    <xdr:clientData/>
  </xdr:oneCellAnchor>
  <xdr:oneCellAnchor>
    <xdr:from>
      <xdr:col>0</xdr:col>
      <xdr:colOff>19050</xdr:colOff>
      <xdr:row>81</xdr:row>
      <xdr:rowOff>38100</xdr:rowOff>
    </xdr:from>
    <xdr:ext cx="2352675" cy="800100"/>
    <xdr:sp>
      <xdr:nvSpPr>
        <xdr:cNvPr id="3" name="Text 11"/>
        <xdr:cNvSpPr txBox="1">
          <a:spLocks noChangeArrowheads="1"/>
        </xdr:cNvSpPr>
      </xdr:nvSpPr>
      <xdr:spPr>
        <a:xfrm>
          <a:off x="19050" y="8115300"/>
          <a:ext cx="23526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rates are based on NCHS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oneCellAnchor>
  <xdr:oneCellAnchor>
    <xdr:from>
      <xdr:col>5</xdr:col>
      <xdr:colOff>342900</xdr:colOff>
      <xdr:row>81</xdr:row>
      <xdr:rowOff>28575</xdr:rowOff>
    </xdr:from>
    <xdr:ext cx="438150" cy="171450"/>
    <xdr:sp>
      <xdr:nvSpPr>
        <xdr:cNvPr id="4" name="Text 12"/>
        <xdr:cNvSpPr txBox="1">
          <a:spLocks noChangeArrowheads="1"/>
        </xdr:cNvSpPr>
      </xdr:nvSpPr>
      <xdr:spPr>
        <a:xfrm>
          <a:off x="4219575" y="8105775"/>
          <a:ext cx="4381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FYAMAR2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22</xdr:row>
      <xdr:rowOff>38100</xdr:rowOff>
    </xdr:from>
    <xdr:ext cx="3429000" cy="885825"/>
    <xdr:sp>
      <xdr:nvSpPr>
        <xdr:cNvPr id="1" name="Text 2"/>
        <xdr:cNvSpPr txBox="1">
          <a:spLocks noChangeArrowheads="1"/>
        </xdr:cNvSpPr>
      </xdr:nvSpPr>
      <xdr:spPr>
        <a:xfrm>
          <a:off x="619125" y="3181350"/>
          <a:ext cx="342900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 </a:t>
          </a:r>
        </a:p>
      </xdr:txBody>
    </xdr:sp>
    <xdr:clientData/>
  </xdr:oneCellAnchor>
  <xdr:oneCellAnchor>
    <xdr:from>
      <xdr:col>7</xdr:col>
      <xdr:colOff>47625</xdr:colOff>
      <xdr:row>22</xdr:row>
      <xdr:rowOff>0</xdr:rowOff>
    </xdr:from>
    <xdr:ext cx="619125" cy="180975"/>
    <xdr:sp>
      <xdr:nvSpPr>
        <xdr:cNvPr id="2" name="Text 3"/>
        <xdr:cNvSpPr txBox="1">
          <a:spLocks noChangeArrowheads="1"/>
        </xdr:cNvSpPr>
      </xdr:nvSpPr>
      <xdr:spPr>
        <a:xfrm>
          <a:off x="4838700" y="3143250"/>
          <a:ext cx="6191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DURNUMRC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55</xdr:row>
      <xdr:rowOff>28575</xdr:rowOff>
    </xdr:from>
    <xdr:ext cx="6867525" cy="1219200"/>
    <xdr:sp>
      <xdr:nvSpPr>
        <xdr:cNvPr id="1" name="Text 1"/>
        <xdr:cNvSpPr txBox="1">
          <a:spLocks noChangeArrowheads="1"/>
        </xdr:cNvSpPr>
      </xdr:nvSpPr>
      <xdr:spPr>
        <a:xfrm>
          <a:off x="9525" y="7896225"/>
          <a:ext cx="6867525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12</xdr:col>
      <xdr:colOff>419100</xdr:colOff>
      <xdr:row>55</xdr:row>
      <xdr:rowOff>0</xdr:rowOff>
    </xdr:from>
    <xdr:ext cx="866775" cy="180975"/>
    <xdr:sp>
      <xdr:nvSpPr>
        <xdr:cNvPr id="2" name="Text 4"/>
        <xdr:cNvSpPr txBox="1">
          <a:spLocks noChangeArrowheads="1"/>
        </xdr:cNvSpPr>
      </xdr:nvSpPr>
      <xdr:spPr>
        <a:xfrm>
          <a:off x="7639050" y="7867650"/>
          <a:ext cx="8667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DURNUMRC_DET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47625</xdr:rowOff>
    </xdr:from>
    <xdr:ext cx="3448050" cy="904875"/>
    <xdr:sp>
      <xdr:nvSpPr>
        <xdr:cNvPr id="1" name="Text 2"/>
        <xdr:cNvSpPr txBox="1">
          <a:spLocks noChangeArrowheads="1"/>
        </xdr:cNvSpPr>
      </xdr:nvSpPr>
      <xdr:spPr>
        <a:xfrm>
          <a:off x="1295400" y="3362325"/>
          <a:ext cx="34480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 </a:t>
          </a:r>
        </a:p>
      </xdr:txBody>
    </xdr:sp>
    <xdr:clientData/>
  </xdr:oneCellAnchor>
  <xdr:oneCellAnchor>
    <xdr:from>
      <xdr:col>5</xdr:col>
      <xdr:colOff>28575</xdr:colOff>
      <xdr:row>26</xdr:row>
      <xdr:rowOff>19050</xdr:rowOff>
    </xdr:from>
    <xdr:ext cx="542925" cy="190500"/>
    <xdr:sp>
      <xdr:nvSpPr>
        <xdr:cNvPr id="2" name="Text 3"/>
        <xdr:cNvSpPr txBox="1">
          <a:spLocks noChangeArrowheads="1"/>
        </xdr:cNvSpPr>
      </xdr:nvSpPr>
      <xdr:spPr>
        <a:xfrm>
          <a:off x="4295775" y="3333750"/>
          <a:ext cx="542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DURRCNUM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31</xdr:row>
      <xdr:rowOff>47625</xdr:rowOff>
    </xdr:from>
    <xdr:ext cx="4343400" cy="1104900"/>
    <xdr:sp>
      <xdr:nvSpPr>
        <xdr:cNvPr id="1" name="Text 4"/>
        <xdr:cNvSpPr txBox="1">
          <a:spLocks noChangeArrowheads="1"/>
        </xdr:cNvSpPr>
      </xdr:nvSpPr>
      <xdr:spPr>
        <a:xfrm>
          <a:off x="9525" y="4010025"/>
          <a:ext cx="4343400" cy="1104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race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oneCellAnchor>
  <xdr:oneCellAnchor>
    <xdr:from>
      <xdr:col>8</xdr:col>
      <xdr:colOff>209550</xdr:colOff>
      <xdr:row>31</xdr:row>
      <xdr:rowOff>19050</xdr:rowOff>
    </xdr:from>
    <xdr:ext cx="533400" cy="190500"/>
    <xdr:sp>
      <xdr:nvSpPr>
        <xdr:cNvPr id="2" name="Text 5"/>
        <xdr:cNvSpPr txBox="1">
          <a:spLocks noChangeArrowheads="1"/>
        </xdr:cNvSpPr>
      </xdr:nvSpPr>
      <xdr:spPr>
        <a:xfrm>
          <a:off x="4629150" y="3981450"/>
          <a:ext cx="5334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  CHILD</a:t>
          </a:r>
        </a:p>
      </xdr:txBody>
    </xdr:sp>
    <xdr:clientData/>
  </xdr:oneCellAnchor>
  <xdr:twoCellAnchor editAs="absolute">
    <xdr:from>
      <xdr:col>9</xdr:col>
      <xdr:colOff>638175</xdr:colOff>
      <xdr:row>7</xdr:row>
      <xdr:rowOff>114300</xdr:rowOff>
    </xdr:from>
    <xdr:to>
      <xdr:col>11</xdr:col>
      <xdr:colOff>638175</xdr:colOff>
      <xdr:row>13</xdr:row>
      <xdr:rowOff>19050</xdr:rowOff>
    </xdr:to>
    <xdr:sp>
      <xdr:nvSpPr>
        <xdr:cNvPr id="3" name="TextBox 16" hidden="1"/>
        <xdr:cNvSpPr txBox="1">
          <a:spLocks noChangeArrowheads="1"/>
        </xdr:cNvSpPr>
      </xdr:nvSpPr>
      <xdr:spPr>
        <a:xfrm>
          <a:off x="5581650" y="104775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447675</xdr:colOff>
      <xdr:row>7</xdr:row>
      <xdr:rowOff>114300</xdr:rowOff>
    </xdr:from>
    <xdr:to>
      <xdr:col>12</xdr:col>
      <xdr:colOff>447675</xdr:colOff>
      <xdr:row>13</xdr:row>
      <xdr:rowOff>19050</xdr:rowOff>
    </xdr:to>
    <xdr:sp>
      <xdr:nvSpPr>
        <xdr:cNvPr id="4" name="TextBox 17" hidden="1"/>
        <xdr:cNvSpPr txBox="1">
          <a:spLocks noChangeArrowheads="1"/>
        </xdr:cNvSpPr>
      </xdr:nvSpPr>
      <xdr:spPr>
        <a:xfrm>
          <a:off x="6105525" y="104775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13</xdr:row>
      <xdr:rowOff>47625</xdr:rowOff>
    </xdr:from>
    <xdr:ext cx="4562475" cy="866775"/>
    <xdr:sp>
      <xdr:nvSpPr>
        <xdr:cNvPr id="1" name="Text 1"/>
        <xdr:cNvSpPr txBox="1">
          <a:spLocks noChangeArrowheads="1"/>
        </xdr:cNvSpPr>
      </xdr:nvSpPr>
      <xdr:spPr>
        <a:xfrm>
          <a:off x="38100" y="1914525"/>
          <a:ext cx="456247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 of bride.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10</xdr:col>
      <xdr:colOff>85725</xdr:colOff>
      <xdr:row>13</xdr:row>
      <xdr:rowOff>19050</xdr:rowOff>
    </xdr:from>
    <xdr:ext cx="495300" cy="190500"/>
    <xdr:sp>
      <xdr:nvSpPr>
        <xdr:cNvPr id="2" name="Text 4"/>
        <xdr:cNvSpPr txBox="1">
          <a:spLocks noChangeArrowheads="1"/>
        </xdr:cNvSpPr>
      </xdr:nvSpPr>
      <xdr:spPr>
        <a:xfrm>
          <a:off x="6019800" y="1885950"/>
          <a:ext cx="4953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GRBRRC1</a:t>
          </a:r>
        </a:p>
      </xdr:txBody>
    </xdr:sp>
    <xdr:clientData/>
  </xdr:oneCellAnchor>
  <xdr:oneCellAnchor>
    <xdr:from>
      <xdr:col>1</xdr:col>
      <xdr:colOff>0</xdr:colOff>
      <xdr:row>48</xdr:row>
      <xdr:rowOff>38100</xdr:rowOff>
    </xdr:from>
    <xdr:ext cx="4048125" cy="1066800"/>
    <xdr:sp>
      <xdr:nvSpPr>
        <xdr:cNvPr id="3" name="Text 1"/>
        <xdr:cNvSpPr txBox="1">
          <a:spLocks noChangeArrowheads="1"/>
        </xdr:cNvSpPr>
      </xdr:nvSpPr>
      <xdr:spPr>
        <a:xfrm>
          <a:off x="1228725" y="7067550"/>
          <a:ext cx="4048125" cy="1066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8</xdr:col>
      <xdr:colOff>200025</xdr:colOff>
      <xdr:row>48</xdr:row>
      <xdr:rowOff>19050</xdr:rowOff>
    </xdr:from>
    <xdr:ext cx="495300" cy="190500"/>
    <xdr:sp>
      <xdr:nvSpPr>
        <xdr:cNvPr id="4" name="Text 4"/>
        <xdr:cNvSpPr txBox="1">
          <a:spLocks noChangeArrowheads="1"/>
        </xdr:cNvSpPr>
      </xdr:nvSpPr>
      <xdr:spPr>
        <a:xfrm>
          <a:off x="5029200" y="7048500"/>
          <a:ext cx="4953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GRBRRC2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20</xdr:row>
      <xdr:rowOff>38100</xdr:rowOff>
    </xdr:from>
    <xdr:ext cx="4962525" cy="1171575"/>
    <xdr:sp>
      <xdr:nvSpPr>
        <xdr:cNvPr id="1" name="Text 1"/>
        <xdr:cNvSpPr txBox="1">
          <a:spLocks noChangeArrowheads="1"/>
        </xdr:cNvSpPr>
      </xdr:nvSpPr>
      <xdr:spPr>
        <a:xfrm>
          <a:off x="38100" y="2895600"/>
          <a:ext cx="4962525" cy="117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6</xdr:col>
      <xdr:colOff>571500</xdr:colOff>
      <xdr:row>20</xdr:row>
      <xdr:rowOff>0</xdr:rowOff>
    </xdr:from>
    <xdr:ext cx="762000" cy="190500"/>
    <xdr:sp>
      <xdr:nvSpPr>
        <xdr:cNvPr id="2" name="Text 4"/>
        <xdr:cNvSpPr txBox="1">
          <a:spLocks noChangeArrowheads="1"/>
        </xdr:cNvSpPr>
      </xdr:nvSpPr>
      <xdr:spPr>
        <a:xfrm>
          <a:off x="4457700" y="2857500"/>
          <a:ext cx="7620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RCORDRTYPE1</a:t>
          </a:r>
        </a:p>
      </xdr:txBody>
    </xdr:sp>
    <xdr:clientData/>
  </xdr:oneCellAnchor>
  <xdr:oneCellAnchor>
    <xdr:from>
      <xdr:col>0</xdr:col>
      <xdr:colOff>38100</xdr:colOff>
      <xdr:row>45</xdr:row>
      <xdr:rowOff>28575</xdr:rowOff>
    </xdr:from>
    <xdr:ext cx="3800475" cy="857250"/>
    <xdr:sp>
      <xdr:nvSpPr>
        <xdr:cNvPr id="3" name="Text 1"/>
        <xdr:cNvSpPr txBox="1">
          <a:spLocks noChangeArrowheads="1"/>
        </xdr:cNvSpPr>
      </xdr:nvSpPr>
      <xdr:spPr>
        <a:xfrm>
          <a:off x="38100" y="6553200"/>
          <a:ext cx="38004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"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All Races" includes "Other" and "Unknown" race categories.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6</xdr:col>
      <xdr:colOff>523875</xdr:colOff>
      <xdr:row>45</xdr:row>
      <xdr:rowOff>0</xdr:rowOff>
    </xdr:from>
    <xdr:ext cx="733425" cy="190500"/>
    <xdr:sp>
      <xdr:nvSpPr>
        <xdr:cNvPr id="4" name="Text 4"/>
        <xdr:cNvSpPr txBox="1">
          <a:spLocks noChangeArrowheads="1"/>
        </xdr:cNvSpPr>
      </xdr:nvSpPr>
      <xdr:spPr>
        <a:xfrm>
          <a:off x="4410075" y="6524625"/>
          <a:ext cx="7334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RCORDRTYPE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54</xdr:row>
      <xdr:rowOff>38100</xdr:rowOff>
    </xdr:from>
    <xdr:ext cx="4638675" cy="1219200"/>
    <xdr:sp>
      <xdr:nvSpPr>
        <xdr:cNvPr id="1" name="Text 1"/>
        <xdr:cNvSpPr txBox="1">
          <a:spLocks noChangeArrowheads="1"/>
        </xdr:cNvSpPr>
      </xdr:nvSpPr>
      <xdr:spPr>
        <a:xfrm>
          <a:off x="9525" y="7762875"/>
          <a:ext cx="4638675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 in each marriage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6</xdr:col>
      <xdr:colOff>561975</xdr:colOff>
      <xdr:row>54</xdr:row>
      <xdr:rowOff>28575</xdr:rowOff>
    </xdr:from>
    <xdr:ext cx="704850" cy="180975"/>
    <xdr:sp>
      <xdr:nvSpPr>
        <xdr:cNvPr id="2" name="Text 4"/>
        <xdr:cNvSpPr txBox="1">
          <a:spLocks noChangeArrowheads="1"/>
        </xdr:cNvSpPr>
      </xdr:nvSpPr>
      <xdr:spPr>
        <a:xfrm>
          <a:off x="4410075" y="7753350"/>
          <a:ext cx="7048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AGEBYRCORDR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26</xdr:row>
      <xdr:rowOff>38100</xdr:rowOff>
    </xdr:from>
    <xdr:ext cx="3800475" cy="304800"/>
    <xdr:sp>
      <xdr:nvSpPr>
        <xdr:cNvPr id="1" name="Text 1"/>
        <xdr:cNvSpPr txBox="1">
          <a:spLocks noChangeArrowheads="1"/>
        </xdr:cNvSpPr>
      </xdr:nvSpPr>
      <xdr:spPr>
        <a:xfrm>
          <a:off x="28575" y="3762375"/>
          <a:ext cx="38004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14</xdr:col>
      <xdr:colOff>352425</xdr:colOff>
      <xdr:row>26</xdr:row>
      <xdr:rowOff>28575</xdr:rowOff>
    </xdr:from>
    <xdr:ext cx="695325" cy="200025"/>
    <xdr:sp>
      <xdr:nvSpPr>
        <xdr:cNvPr id="2" name="Text 4"/>
        <xdr:cNvSpPr txBox="1">
          <a:spLocks noChangeArrowheads="1"/>
        </xdr:cNvSpPr>
      </xdr:nvSpPr>
      <xdr:spPr>
        <a:xfrm>
          <a:off x="7762875" y="3752850"/>
          <a:ext cx="6953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ORDRBYAGE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32</xdr:row>
      <xdr:rowOff>47625</xdr:rowOff>
    </xdr:from>
    <xdr:ext cx="3810000" cy="809625"/>
    <xdr:sp>
      <xdr:nvSpPr>
        <xdr:cNvPr id="1" name="Text 1"/>
        <xdr:cNvSpPr txBox="1">
          <a:spLocks noChangeArrowheads="1"/>
        </xdr:cNvSpPr>
      </xdr:nvSpPr>
      <xdr:spPr>
        <a:xfrm>
          <a:off x="1133475" y="3800475"/>
          <a:ext cx="381000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1</xdr:col>
      <xdr:colOff>171450</xdr:colOff>
      <xdr:row>65</xdr:row>
      <xdr:rowOff>47625</xdr:rowOff>
    </xdr:from>
    <xdr:ext cx="3943350" cy="742950"/>
    <xdr:sp>
      <xdr:nvSpPr>
        <xdr:cNvPr id="2" name="Text 3"/>
        <xdr:cNvSpPr txBox="1">
          <a:spLocks noChangeArrowheads="1"/>
        </xdr:cNvSpPr>
      </xdr:nvSpPr>
      <xdr:spPr>
        <a:xfrm>
          <a:off x="1162050" y="7772400"/>
          <a:ext cx="39433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marriages.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4</xdr:col>
      <xdr:colOff>257175</xdr:colOff>
      <xdr:row>32</xdr:row>
      <xdr:rowOff>19050</xdr:rowOff>
    </xdr:from>
    <xdr:ext cx="504825" cy="180975"/>
    <xdr:sp>
      <xdr:nvSpPr>
        <xdr:cNvPr id="3" name="Text 4"/>
        <xdr:cNvSpPr txBox="1">
          <a:spLocks noChangeArrowheads="1"/>
        </xdr:cNvSpPr>
      </xdr:nvSpPr>
      <xdr:spPr>
        <a:xfrm>
          <a:off x="3514725" y="3771900"/>
          <a:ext cx="5048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DAYMONT1</a:t>
          </a:r>
        </a:p>
      </xdr:txBody>
    </xdr:sp>
    <xdr:clientData/>
  </xdr:oneCellAnchor>
  <xdr:oneCellAnchor>
    <xdr:from>
      <xdr:col>4</xdr:col>
      <xdr:colOff>257175</xdr:colOff>
      <xdr:row>65</xdr:row>
      <xdr:rowOff>19050</xdr:rowOff>
    </xdr:from>
    <xdr:ext cx="504825" cy="161925"/>
    <xdr:sp>
      <xdr:nvSpPr>
        <xdr:cNvPr id="4" name="Text 5"/>
        <xdr:cNvSpPr txBox="1">
          <a:spLocks noChangeArrowheads="1"/>
        </xdr:cNvSpPr>
      </xdr:nvSpPr>
      <xdr:spPr>
        <a:xfrm>
          <a:off x="3514725" y="7743825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DAYMONT2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80</xdr:row>
      <xdr:rowOff>19050</xdr:rowOff>
    </xdr:from>
    <xdr:ext cx="2686050" cy="666750"/>
    <xdr:sp>
      <xdr:nvSpPr>
        <xdr:cNvPr id="1" name="Text 4"/>
        <xdr:cNvSpPr txBox="1">
          <a:spLocks noChangeArrowheads="1"/>
        </xdr:cNvSpPr>
      </xdr:nvSpPr>
      <xdr:spPr>
        <a:xfrm>
          <a:off x="619125" y="8324850"/>
          <a:ext cx="2686050" cy="666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6</xdr:col>
      <xdr:colOff>381000</xdr:colOff>
      <xdr:row>80</xdr:row>
      <xdr:rowOff>19050</xdr:rowOff>
    </xdr:from>
    <xdr:ext cx="552450" cy="180975"/>
    <xdr:sp>
      <xdr:nvSpPr>
        <xdr:cNvPr id="2" name="Text 5"/>
        <xdr:cNvSpPr txBox="1">
          <a:spLocks noChangeArrowheads="1"/>
        </xdr:cNvSpPr>
      </xdr:nvSpPr>
      <xdr:spPr>
        <a:xfrm>
          <a:off x="4095750" y="8324850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 FYADIV2</a:t>
          </a:r>
        </a:p>
      </xdr:txBody>
    </xdr:sp>
    <xdr:clientData/>
  </xdr:oneCellAnchor>
  <xdr:oneCellAnchor>
    <xdr:from>
      <xdr:col>0</xdr:col>
      <xdr:colOff>571500</xdr:colOff>
      <xdr:row>39</xdr:row>
      <xdr:rowOff>28575</xdr:rowOff>
    </xdr:from>
    <xdr:ext cx="3476625" cy="676275"/>
    <xdr:sp>
      <xdr:nvSpPr>
        <xdr:cNvPr id="3" name="Text 6"/>
        <xdr:cNvSpPr txBox="1">
          <a:spLocks noChangeArrowheads="1"/>
        </xdr:cNvSpPr>
      </xdr:nvSpPr>
      <xdr:spPr>
        <a:xfrm>
          <a:off x="571500" y="3857625"/>
          <a:ext cx="347662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6</xdr:col>
      <xdr:colOff>400050</xdr:colOff>
      <xdr:row>39</xdr:row>
      <xdr:rowOff>0</xdr:rowOff>
    </xdr:from>
    <xdr:ext cx="552450" cy="180975"/>
    <xdr:sp>
      <xdr:nvSpPr>
        <xdr:cNvPr id="4" name="Text 7"/>
        <xdr:cNvSpPr txBox="1">
          <a:spLocks noChangeArrowheads="1"/>
        </xdr:cNvSpPr>
      </xdr:nvSpPr>
      <xdr:spPr>
        <a:xfrm>
          <a:off x="4114800" y="3829050"/>
          <a:ext cx="552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 FYADIV1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66675</xdr:rowOff>
    </xdr:from>
    <xdr:ext cx="3457575" cy="781050"/>
    <xdr:sp>
      <xdr:nvSpPr>
        <xdr:cNvPr id="1" name="Text 2"/>
        <xdr:cNvSpPr txBox="1">
          <a:spLocks noChangeArrowheads="1"/>
        </xdr:cNvSpPr>
      </xdr:nvSpPr>
      <xdr:spPr>
        <a:xfrm>
          <a:off x="0" y="2486025"/>
          <a:ext cx="34575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*Annulments represent less than 0.3% of the totals.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 </a:t>
          </a:r>
        </a:p>
      </xdr:txBody>
    </xdr:sp>
    <xdr:clientData/>
  </xdr:oneCellAnchor>
  <xdr:oneCellAnchor>
    <xdr:from>
      <xdr:col>9</xdr:col>
      <xdr:colOff>304800</xdr:colOff>
      <xdr:row>16</xdr:row>
      <xdr:rowOff>19050</xdr:rowOff>
    </xdr:from>
    <xdr:ext cx="285750" cy="133350"/>
    <xdr:sp>
      <xdr:nvSpPr>
        <xdr:cNvPr id="2" name="Text 3"/>
        <xdr:cNvSpPr txBox="1">
          <a:spLocks noChangeArrowheads="1"/>
        </xdr:cNvSpPr>
      </xdr:nvSpPr>
      <xdr:spPr>
        <a:xfrm>
          <a:off x="5895975" y="2438400"/>
          <a:ext cx="2857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RACE</a:t>
          </a:r>
        </a:p>
      </xdr:txBody>
    </xdr:sp>
    <xdr:clientData/>
  </xdr:oneCellAnchor>
  <xdr:oneCellAnchor>
    <xdr:from>
      <xdr:col>1</xdr:col>
      <xdr:colOff>19050</xdr:colOff>
      <xdr:row>49</xdr:row>
      <xdr:rowOff>38100</xdr:rowOff>
    </xdr:from>
    <xdr:ext cx="3467100" cy="962025"/>
    <xdr:sp>
      <xdr:nvSpPr>
        <xdr:cNvPr id="3" name="Text 2"/>
        <xdr:cNvSpPr txBox="1">
          <a:spLocks noChangeArrowheads="1"/>
        </xdr:cNvSpPr>
      </xdr:nvSpPr>
      <xdr:spPr>
        <a:xfrm>
          <a:off x="962025" y="7229475"/>
          <a:ext cx="346710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Definitions Section for explanation of the mean and median.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 </a:t>
          </a:r>
        </a:p>
      </xdr:txBody>
    </xdr:sp>
    <xdr:clientData/>
  </xdr:oneCellAnchor>
  <xdr:oneCellAnchor>
    <xdr:from>
      <xdr:col>8</xdr:col>
      <xdr:colOff>0</xdr:colOff>
      <xdr:row>49</xdr:row>
      <xdr:rowOff>9525</xdr:rowOff>
    </xdr:from>
    <xdr:ext cx="619125" cy="190500"/>
    <xdr:sp>
      <xdr:nvSpPr>
        <xdr:cNvPr id="4" name="Text 3"/>
        <xdr:cNvSpPr txBox="1">
          <a:spLocks noChangeArrowheads="1"/>
        </xdr:cNvSpPr>
      </xdr:nvSpPr>
      <xdr:spPr>
        <a:xfrm>
          <a:off x="5010150" y="7200900"/>
          <a:ext cx="6191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AGENUMRC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38100</xdr:rowOff>
    </xdr:from>
    <xdr:ext cx="7191375" cy="1085850"/>
    <xdr:sp>
      <xdr:nvSpPr>
        <xdr:cNvPr id="1" name="Text 1"/>
        <xdr:cNvSpPr txBox="1">
          <a:spLocks noChangeArrowheads="1"/>
        </xdr:cNvSpPr>
      </xdr:nvSpPr>
      <xdr:spPr>
        <a:xfrm>
          <a:off x="0" y="6477000"/>
          <a:ext cx="7191375" cy="1085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divorces in each marriage order category and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"All Races" includes "Other" and "Unknown" race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"All Marriages" includes unknown number of this marriage.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12</xdr:col>
      <xdr:colOff>352425</xdr:colOff>
      <xdr:row>45</xdr:row>
      <xdr:rowOff>28575</xdr:rowOff>
    </xdr:from>
    <xdr:ext cx="857250" cy="190500"/>
    <xdr:sp>
      <xdr:nvSpPr>
        <xdr:cNvPr id="2" name="Text 4"/>
        <xdr:cNvSpPr txBox="1">
          <a:spLocks noChangeArrowheads="1"/>
        </xdr:cNvSpPr>
      </xdr:nvSpPr>
      <xdr:spPr>
        <a:xfrm>
          <a:off x="8191500" y="6467475"/>
          <a:ext cx="8572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AGENUMRC_DET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riage%20and%20Divorce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SUMMAR"/>
      <sheetName val="FYAMAR1-2"/>
      <sheetName val="PREVMAR1-2"/>
      <sheetName val="MEDMARAG"/>
      <sheetName val="NPMARORD"/>
      <sheetName val="GRMAGERC"/>
      <sheetName val="BRDAGERC"/>
      <sheetName val="GMRCED"/>
      <sheetName val="BRRCED"/>
      <sheetName val="INTVLMAR"/>
      <sheetName val="MARED1-2"/>
      <sheetName val="RESDTMAR"/>
      <sheetName val="RESDTYPE"/>
      <sheetName val="GRBRRC#"/>
      <sheetName val="RCORDRTYPE#"/>
      <sheetName val="AGEBYRCORDR (MED,MEAN)"/>
      <sheetName val="AGEBYRCORDR"/>
      <sheetName val="ORDBYAGE"/>
      <sheetName val="DAYMONT#"/>
      <sheetName val="SUMDIV"/>
      <sheetName val="FYADIV1-2"/>
      <sheetName val="RACE"/>
      <sheetName val="AGENUMRC"/>
      <sheetName val="AGENUMRC_DET"/>
      <sheetName val="DURNUMRC"/>
      <sheetName val="DURNUMRC_DET"/>
      <sheetName val="AGEBYAGE"/>
      <sheetName val="DIVRCNUM"/>
      <sheetName val="NUMBAGE"/>
      <sheetName val="DIVNUMB"/>
      <sheetName val="DURRCNUM"/>
      <sheetName val="DIVDURAT"/>
      <sheetName val="CHILD"/>
      <sheetName val="DE_POP80"/>
      <sheetName val="DE_POP90"/>
      <sheetName val="DEpop00"/>
      <sheetName val="US_POP"/>
    </sheetNames>
    <sheetDataSet>
      <sheetData sheetId="0">
        <row r="1">
          <cell r="A1">
            <v>2010</v>
          </cell>
        </row>
      </sheetData>
      <sheetData sheetId="31">
        <row r="3">
          <cell r="E3">
            <v>9.404517453798768</v>
          </cell>
          <cell r="F3">
            <v>11.88262819648383</v>
          </cell>
          <cell r="L3">
            <v>9.264887063655031</v>
          </cell>
          <cell r="M3">
            <v>11.843498353316928</v>
          </cell>
        </row>
        <row r="4">
          <cell r="E4">
            <v>8.14236824093087</v>
          </cell>
          <cell r="F4">
            <v>10.107809859056564</v>
          </cell>
          <cell r="L4">
            <v>8.640657084188911</v>
          </cell>
          <cell r="M4">
            <v>10.47564410029732</v>
          </cell>
        </row>
        <row r="5">
          <cell r="E5">
            <v>6.357289527720739</v>
          </cell>
          <cell r="F5">
            <v>7.892800576668087</v>
          </cell>
          <cell r="L5">
            <v>6.0191649555099245</v>
          </cell>
          <cell r="M5">
            <v>7.632959880879473</v>
          </cell>
        </row>
        <row r="7">
          <cell r="E7">
            <v>9.984941820670773</v>
          </cell>
          <cell r="F7">
            <v>12.581133909814156</v>
          </cell>
          <cell r="L7">
            <v>9.516769336071183</v>
          </cell>
          <cell r="M7">
            <v>12.271808652828954</v>
          </cell>
        </row>
        <row r="8">
          <cell r="E8">
            <v>8.358658453114305</v>
          </cell>
          <cell r="F8">
            <v>10.52670239228059</v>
          </cell>
          <cell r="L8">
            <v>9.111567419575634</v>
          </cell>
          <cell r="M8">
            <v>11.008446353319371</v>
          </cell>
        </row>
        <row r="9">
          <cell r="E9">
            <v>6.7351129363449695</v>
          </cell>
          <cell r="F9">
            <v>8.623323406357798</v>
          </cell>
          <cell r="L9">
            <v>6.272416153319644</v>
          </cell>
          <cell r="M9">
            <v>7.995150092891366</v>
          </cell>
        </row>
        <row r="11">
          <cell r="E11">
            <v>8.38466803559206</v>
          </cell>
          <cell r="F11">
            <v>10.298849216314842</v>
          </cell>
          <cell r="L11">
            <v>8.847364818617386</v>
          </cell>
          <cell r="M11">
            <v>10.766361819626194</v>
          </cell>
        </row>
        <row r="12">
          <cell r="E12">
            <v>6.721423682409308</v>
          </cell>
          <cell r="F12">
            <v>8.964063774908443</v>
          </cell>
          <cell r="L12">
            <v>7.712525667351129</v>
          </cell>
          <cell r="M12">
            <v>8.930694511191689</v>
          </cell>
        </row>
        <row r="13">
          <cell r="E13">
            <v>4.3641341546885695</v>
          </cell>
          <cell r="F13">
            <v>5.576679953295487</v>
          </cell>
          <cell r="L13">
            <v>5.158110882956879</v>
          </cell>
          <cell r="M13">
            <v>6.381614278944875</v>
          </cell>
        </row>
        <row r="28">
          <cell r="D28">
            <v>9.32785763175907</v>
          </cell>
          <cell r="E28">
            <v>11.827091402504394</v>
          </cell>
        </row>
        <row r="29">
          <cell r="D29">
            <v>7.813826146475017</v>
          </cell>
          <cell r="E29">
            <v>9.671911996227553</v>
          </cell>
        </row>
        <row r="30">
          <cell r="D30">
            <v>6.365503080082136</v>
          </cell>
          <cell r="E30">
            <v>8.707309589558404</v>
          </cell>
        </row>
        <row r="32">
          <cell r="D32">
            <v>8.763860369609857</v>
          </cell>
          <cell r="E32">
            <v>11.201457855264238</v>
          </cell>
        </row>
        <row r="33">
          <cell r="D33">
            <v>9.127994524298426</v>
          </cell>
          <cell r="E33">
            <v>11.651571629310599</v>
          </cell>
        </row>
        <row r="34">
          <cell r="D34">
            <v>8.130047912388775</v>
          </cell>
          <cell r="E34">
            <v>9.983813826146468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tabSelected="1" zoomScale="90" zoomScaleNormal="90" zoomScalePageLayoutView="0" workbookViewId="0" topLeftCell="A1">
      <selection activeCell="A19" sqref="A19"/>
    </sheetView>
  </sheetViews>
  <sheetFormatPr defaultColWidth="8.140625" defaultRowHeight="12"/>
  <cols>
    <col min="1" max="1" width="15.140625" style="3" customWidth="1"/>
    <col min="2" max="2" width="180.7109375" style="3" bestFit="1" customWidth="1"/>
    <col min="3" max="16384" width="8.140625" style="3" customWidth="1"/>
  </cols>
  <sheetData>
    <row r="1" spans="1:2" s="323" customFormat="1" ht="16.5" customHeight="1">
      <c r="A1" s="323" t="s">
        <v>68</v>
      </c>
      <c r="B1" s="324" t="s">
        <v>69</v>
      </c>
    </row>
    <row r="2" spans="1:2" ht="12" customHeight="1">
      <c r="A2" s="272" t="s">
        <v>162</v>
      </c>
      <c r="B2" s="3" t="s">
        <v>144</v>
      </c>
    </row>
    <row r="3" spans="1:2" ht="12" customHeight="1">
      <c r="A3" s="272" t="s">
        <v>165</v>
      </c>
      <c r="B3" s="3" t="s">
        <v>145</v>
      </c>
    </row>
    <row r="4" spans="1:2" ht="12" customHeight="1">
      <c r="A4" s="272" t="s">
        <v>195</v>
      </c>
      <c r="B4" s="3" t="s">
        <v>146</v>
      </c>
    </row>
    <row r="5" spans="1:2" ht="12" customHeight="1">
      <c r="A5" s="272" t="s">
        <v>197</v>
      </c>
      <c r="B5" s="3" t="s">
        <v>147</v>
      </c>
    </row>
    <row r="6" spans="1:2" ht="12" customHeight="1">
      <c r="A6" s="272" t="s">
        <v>198</v>
      </c>
      <c r="B6" s="3" t="s">
        <v>148</v>
      </c>
    </row>
    <row r="7" spans="1:2" ht="12" customHeight="1">
      <c r="A7" s="272" t="s">
        <v>199</v>
      </c>
      <c r="B7" s="3" t="s">
        <v>149</v>
      </c>
    </row>
    <row r="8" spans="1:2" ht="12" customHeight="1">
      <c r="A8" s="272" t="s">
        <v>200</v>
      </c>
      <c r="B8" s="3" t="s">
        <v>150</v>
      </c>
    </row>
    <row r="9" spans="1:2" ht="12" customHeight="1">
      <c r="A9" s="272" t="s">
        <v>201</v>
      </c>
      <c r="B9" s="3" t="s">
        <v>151</v>
      </c>
    </row>
    <row r="10" spans="1:2" ht="12" customHeight="1">
      <c r="A10" s="272" t="s">
        <v>202</v>
      </c>
      <c r="B10" s="3" t="s">
        <v>152</v>
      </c>
    </row>
    <row r="11" spans="1:2" ht="12" customHeight="1">
      <c r="A11" s="272" t="s">
        <v>204</v>
      </c>
      <c r="B11" s="3" t="s">
        <v>153</v>
      </c>
    </row>
    <row r="12" spans="1:2" ht="12" customHeight="1">
      <c r="A12" s="272" t="s">
        <v>205</v>
      </c>
      <c r="B12" s="3" t="s">
        <v>154</v>
      </c>
    </row>
    <row r="13" spans="1:2" ht="12" customHeight="1">
      <c r="A13" s="272" t="s">
        <v>208</v>
      </c>
      <c r="B13" s="3" t="s">
        <v>155</v>
      </c>
    </row>
    <row r="14" spans="1:2" ht="12" customHeight="1">
      <c r="A14" s="272" t="s">
        <v>211</v>
      </c>
      <c r="B14" s="3" t="s">
        <v>156</v>
      </c>
    </row>
    <row r="15" spans="1:2" ht="12" customHeight="1">
      <c r="A15" s="272" t="s">
        <v>212</v>
      </c>
      <c r="B15" s="3" t="s">
        <v>157</v>
      </c>
    </row>
    <row r="16" spans="1:2" ht="12" customHeight="1">
      <c r="A16" s="272" t="s">
        <v>213</v>
      </c>
      <c r="B16" s="3" t="s">
        <v>158</v>
      </c>
    </row>
    <row r="17" spans="1:2" ht="12" customHeight="1">
      <c r="A17" s="272" t="s">
        <v>214</v>
      </c>
      <c r="B17" s="3" t="s">
        <v>159</v>
      </c>
    </row>
    <row r="18" spans="1:2" ht="12" customHeight="1">
      <c r="A18" s="272" t="s">
        <v>215</v>
      </c>
      <c r="B18" s="3" t="s">
        <v>160</v>
      </c>
    </row>
    <row r="19" spans="1:2" ht="12" customHeight="1">
      <c r="A19" s="272" t="s">
        <v>216</v>
      </c>
      <c r="B19" s="3" t="s">
        <v>161</v>
      </c>
    </row>
  </sheetData>
  <sheetProtection/>
  <hyperlinks>
    <hyperlink ref="A2" location="'FYAMAR#'!A1" display="TABLE B-1"/>
    <hyperlink ref="A3" location="'FYAMAR#'!A85" display="TABLE B-2"/>
    <hyperlink ref="A4" location="'GRBRRC #'!A1" display="TABLE B-3"/>
    <hyperlink ref="A5" location="'GRBRRC #'!A57" display="TABLE B-4"/>
    <hyperlink ref="A6" location="'RCORDRTYPE#'!A1" display="TABLE B-5"/>
    <hyperlink ref="A7" location="'RCORDRTYPE#'!A56" display="TABLE B-6"/>
    <hyperlink ref="A8" location="AGEBYRCORDR!A1" display="TABLE B-7"/>
    <hyperlink ref="A9" location="ORDBYAGE!A31" display="TABLE B-8"/>
    <hyperlink ref="A10" location="'DAYMONT#'!A1" display="TABLE B-9"/>
    <hyperlink ref="A11" location="'DAYMONT#'!A80" display="TABLE B-10"/>
    <hyperlink ref="A12" location="'FYADIV#'!A1" display="TABLE B-11"/>
    <hyperlink ref="A13" location="'FYADIV#'!A83" display="TABLE B-12"/>
    <hyperlink ref="A14" location="RACE!A1" display="TABLE B-13"/>
    <hyperlink ref="A15" location="RACE!A58" display="TABLE B-14"/>
    <hyperlink ref="A16" location="AGENUMRC_DET!A1" display="TABLE B-15"/>
    <hyperlink ref="A17" location="DURNUMRC!A1" display="TABLE B-16"/>
    <hyperlink ref="A18" location="DURNUMRC_DET!A1" display="TABLE B-17"/>
    <hyperlink ref="A19" location="CHILD!A1" display="TABLE B-18"/>
  </hyperlinks>
  <printOptions/>
  <pageMargins left="0.22" right="0.27" top="1" bottom="1" header="0.5" footer="0.5"/>
  <pageSetup fitToHeight="1" fitToWidth="1" horizontalDpi="600" verticalDpi="600" orientation="landscape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A1" sqref="A1:N1"/>
    </sheetView>
  </sheetViews>
  <sheetFormatPr defaultColWidth="9.140625" defaultRowHeight="12"/>
  <cols>
    <col min="1" max="1" width="22.140625" style="3" customWidth="1"/>
    <col min="2" max="2" width="11.140625" style="3" customWidth="1"/>
    <col min="3" max="14" width="8.421875" style="3" customWidth="1"/>
    <col min="15" max="16384" width="9.28125" style="3" customWidth="1"/>
  </cols>
  <sheetData>
    <row r="1" spans="1:14" ht="11.25">
      <c r="A1" s="307" t="s">
        <v>213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11.25">
      <c r="A2" s="304" t="s">
        <v>130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11.25">
      <c r="A3" s="304" t="s">
        <v>131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8" ht="11.25">
      <c r="A4" s="11"/>
      <c r="B4" s="11"/>
      <c r="C4" s="11"/>
      <c r="D4" s="11"/>
      <c r="E4" s="11"/>
      <c r="F4" s="11"/>
      <c r="G4" s="11"/>
      <c r="H4" s="11"/>
    </row>
    <row r="5" spans="1:16" ht="11.25">
      <c r="A5" s="279" t="s">
        <v>196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125"/>
      <c r="P5" s="125"/>
    </row>
    <row r="7" spans="1:14" ht="11.25">
      <c r="A7" s="303" t="s">
        <v>81</v>
      </c>
      <c r="B7" s="301" t="s">
        <v>88</v>
      </c>
      <c r="C7" s="280" t="s">
        <v>108</v>
      </c>
      <c r="D7" s="281"/>
      <c r="E7" s="281"/>
      <c r="F7" s="281"/>
      <c r="G7" s="281"/>
      <c r="H7" s="282"/>
      <c r="I7" s="280" t="s">
        <v>109</v>
      </c>
      <c r="J7" s="281"/>
      <c r="K7" s="281"/>
      <c r="L7" s="281"/>
      <c r="M7" s="281"/>
      <c r="N7" s="282"/>
    </row>
    <row r="8" spans="1:14" ht="11.25">
      <c r="A8" s="303"/>
      <c r="B8" s="302"/>
      <c r="C8" s="280" t="s">
        <v>17</v>
      </c>
      <c r="D8" s="283"/>
      <c r="E8" s="281" t="s">
        <v>18</v>
      </c>
      <c r="F8" s="283"/>
      <c r="G8" s="284" t="s">
        <v>19</v>
      </c>
      <c r="H8" s="282"/>
      <c r="I8" s="281" t="s">
        <v>17</v>
      </c>
      <c r="J8" s="283"/>
      <c r="K8" s="281" t="s">
        <v>18</v>
      </c>
      <c r="L8" s="283"/>
      <c r="M8" s="284" t="s">
        <v>19</v>
      </c>
      <c r="N8" s="282"/>
    </row>
    <row r="9" spans="1:14" ht="11.25">
      <c r="A9" s="303"/>
      <c r="B9" s="301"/>
      <c r="C9" s="139" t="s">
        <v>10</v>
      </c>
      <c r="D9" s="140" t="s">
        <v>11</v>
      </c>
      <c r="E9" s="138" t="s">
        <v>10</v>
      </c>
      <c r="F9" s="140" t="s">
        <v>11</v>
      </c>
      <c r="G9" s="178" t="s">
        <v>10</v>
      </c>
      <c r="H9" s="139" t="s">
        <v>11</v>
      </c>
      <c r="I9" s="138" t="s">
        <v>10</v>
      </c>
      <c r="J9" s="140" t="s">
        <v>11</v>
      </c>
      <c r="K9" s="138" t="s">
        <v>10</v>
      </c>
      <c r="L9" s="140" t="s">
        <v>11</v>
      </c>
      <c r="M9" s="178" t="s">
        <v>10</v>
      </c>
      <c r="N9" s="139" t="s">
        <v>11</v>
      </c>
    </row>
    <row r="10" spans="1:14" ht="11.25">
      <c r="A10" s="179"/>
      <c r="B10" s="180"/>
      <c r="C10" s="180"/>
      <c r="D10" s="202"/>
      <c r="E10" s="183"/>
      <c r="F10" s="202"/>
      <c r="G10" s="182"/>
      <c r="H10" s="203"/>
      <c r="I10" s="183"/>
      <c r="J10" s="202"/>
      <c r="K10" s="183"/>
      <c r="L10" s="202"/>
      <c r="M10" s="182"/>
      <c r="N10" s="203"/>
    </row>
    <row r="11" spans="1:21" ht="11.25">
      <c r="A11" s="141" t="s">
        <v>87</v>
      </c>
      <c r="B11" t="s">
        <v>89</v>
      </c>
      <c r="C11" s="141">
        <v>1</v>
      </c>
      <c r="D11" s="204">
        <v>0.031725888324873094</v>
      </c>
      <c r="E11" s="145">
        <v>1</v>
      </c>
      <c r="F11" s="204">
        <v>0.04549590536851684</v>
      </c>
      <c r="G11" s="162">
        <v>0</v>
      </c>
      <c r="H11" s="205">
        <v>0</v>
      </c>
      <c r="I11" s="145">
        <v>4</v>
      </c>
      <c r="J11" s="204">
        <v>0.12690355329949238</v>
      </c>
      <c r="K11" s="145">
        <v>4</v>
      </c>
      <c r="L11" s="204">
        <v>0.17722640673460346</v>
      </c>
      <c r="M11" s="162">
        <v>0</v>
      </c>
      <c r="N11" s="205">
        <v>0</v>
      </c>
      <c r="O11" s="98"/>
      <c r="P11" s="98"/>
      <c r="Q11" s="98"/>
      <c r="S11" s="98"/>
      <c r="T11" s="98"/>
      <c r="U11" s="98"/>
    </row>
    <row r="12" spans="1:21" ht="11.25">
      <c r="A12" s="141"/>
      <c r="B12" t="s">
        <v>139</v>
      </c>
      <c r="C12" s="141">
        <v>424</v>
      </c>
      <c r="D12" s="204">
        <v>13.451776649746192</v>
      </c>
      <c r="E12" s="145">
        <v>306</v>
      </c>
      <c r="F12" s="204">
        <v>13.92174704276615</v>
      </c>
      <c r="G12" s="162">
        <v>91</v>
      </c>
      <c r="H12" s="205">
        <v>10.911270983213429</v>
      </c>
      <c r="I12" s="145">
        <v>578</v>
      </c>
      <c r="J12" s="204">
        <v>18.33756345177665</v>
      </c>
      <c r="K12" s="145">
        <v>434</v>
      </c>
      <c r="L12" s="204">
        <v>19.229065130704477</v>
      </c>
      <c r="M12" s="162">
        <v>111</v>
      </c>
      <c r="N12" s="205">
        <v>14.624505928853754</v>
      </c>
      <c r="O12" s="98"/>
      <c r="P12" s="98"/>
      <c r="Q12" s="98"/>
      <c r="S12" s="98"/>
      <c r="T12" s="98"/>
      <c r="U12" s="98"/>
    </row>
    <row r="13" spans="1:21" ht="11.25">
      <c r="A13" s="141"/>
      <c r="B13" t="s">
        <v>140</v>
      </c>
      <c r="C13" s="141">
        <v>947</v>
      </c>
      <c r="D13" s="204">
        <v>30.04441624365482</v>
      </c>
      <c r="E13" s="145">
        <v>670</v>
      </c>
      <c r="F13" s="204">
        <v>30.482256596906275</v>
      </c>
      <c r="G13" s="162">
        <v>241</v>
      </c>
      <c r="H13" s="205">
        <v>28.896882494004792</v>
      </c>
      <c r="I13" s="145">
        <v>987</v>
      </c>
      <c r="J13" s="204">
        <v>31.31345177664975</v>
      </c>
      <c r="K13" s="145">
        <v>702</v>
      </c>
      <c r="L13" s="204">
        <v>31.103234381922906</v>
      </c>
      <c r="M13" s="162">
        <v>243</v>
      </c>
      <c r="N13" s="205">
        <v>32.015810276679844</v>
      </c>
      <c r="O13" s="98"/>
      <c r="P13" s="98"/>
      <c r="Q13" s="98"/>
      <c r="S13" s="98"/>
      <c r="T13" s="98"/>
      <c r="U13" s="98"/>
    </row>
    <row r="14" spans="1:21" ht="11.25">
      <c r="A14" s="141"/>
      <c r="B14" t="s">
        <v>141</v>
      </c>
      <c r="C14" s="141">
        <v>979</v>
      </c>
      <c r="D14" s="204">
        <v>31.059644670050762</v>
      </c>
      <c r="E14" s="145">
        <v>664</v>
      </c>
      <c r="F14" s="204">
        <v>30.209281164695177</v>
      </c>
      <c r="G14" s="162">
        <v>284</v>
      </c>
      <c r="H14" s="205">
        <v>34.05275779376499</v>
      </c>
      <c r="I14" s="145">
        <v>956</v>
      </c>
      <c r="J14" s="204">
        <v>30.329949238578678</v>
      </c>
      <c r="K14" s="145">
        <v>682</v>
      </c>
      <c r="L14" s="204">
        <v>30.21710234824989</v>
      </c>
      <c r="M14" s="162">
        <v>242</v>
      </c>
      <c r="N14" s="205">
        <v>31.88405797101449</v>
      </c>
      <c r="O14" s="98"/>
      <c r="P14" s="98"/>
      <c r="Q14" s="98"/>
      <c r="S14" s="98"/>
      <c r="T14" s="98"/>
      <c r="U14" s="98"/>
    </row>
    <row r="15" spans="1:21" ht="11.25">
      <c r="A15" s="141"/>
      <c r="B15" t="s">
        <v>142</v>
      </c>
      <c r="C15" s="141">
        <v>653</v>
      </c>
      <c r="D15" s="204">
        <v>20.71700507614213</v>
      </c>
      <c r="E15" s="145">
        <v>452</v>
      </c>
      <c r="F15" s="204">
        <v>20.564149226569608</v>
      </c>
      <c r="G15" s="162">
        <v>182</v>
      </c>
      <c r="H15" s="205">
        <v>21.822541966426858</v>
      </c>
      <c r="I15" s="145">
        <v>525</v>
      </c>
      <c r="J15" s="204">
        <v>16.656091370558375</v>
      </c>
      <c r="K15" s="145">
        <v>366</v>
      </c>
      <c r="L15" s="204">
        <v>16.216216216216218</v>
      </c>
      <c r="M15" s="162">
        <v>137</v>
      </c>
      <c r="N15" s="205">
        <v>18.050065876152832</v>
      </c>
      <c r="O15" s="98"/>
      <c r="P15" s="98"/>
      <c r="Q15" s="98"/>
      <c r="S15" s="98"/>
      <c r="T15" s="98"/>
      <c r="U15" s="98"/>
    </row>
    <row r="16" spans="1:21" ht="11.25">
      <c r="A16" s="141"/>
      <c r="B16" t="s">
        <v>92</v>
      </c>
      <c r="C16" s="141">
        <v>108</v>
      </c>
      <c r="D16" s="204">
        <v>3.4263959390862944</v>
      </c>
      <c r="E16" s="145">
        <v>85</v>
      </c>
      <c r="F16" s="204">
        <v>3.867151956323931</v>
      </c>
      <c r="G16" s="162">
        <v>18</v>
      </c>
      <c r="H16" s="205">
        <v>2.158273381294964</v>
      </c>
      <c r="I16" s="145">
        <v>64</v>
      </c>
      <c r="J16" s="204">
        <v>2.030456852791878</v>
      </c>
      <c r="K16" s="145">
        <v>51</v>
      </c>
      <c r="L16" s="204">
        <v>2.259636685866194</v>
      </c>
      <c r="M16" s="162">
        <v>12</v>
      </c>
      <c r="N16" s="205">
        <v>1.5810276679841897</v>
      </c>
      <c r="O16" s="98"/>
      <c r="P16" s="98"/>
      <c r="Q16" s="98"/>
      <c r="S16" s="98"/>
      <c r="T16" s="98"/>
      <c r="U16" s="98"/>
    </row>
    <row r="17" spans="1:21" ht="11.25">
      <c r="A17" s="141"/>
      <c r="B17" t="s">
        <v>143</v>
      </c>
      <c r="C17" s="141">
        <v>40</v>
      </c>
      <c r="D17" s="204">
        <v>1.2690355329949239</v>
      </c>
      <c r="E17" s="145">
        <v>20</v>
      </c>
      <c r="F17" s="204">
        <v>0.9099181073703366</v>
      </c>
      <c r="G17" s="162">
        <v>18</v>
      </c>
      <c r="H17" s="205">
        <v>2.158273381294964</v>
      </c>
      <c r="I17" s="145">
        <v>38</v>
      </c>
      <c r="J17" s="204">
        <v>1.2055837563451777</v>
      </c>
      <c r="K17" s="145">
        <v>18</v>
      </c>
      <c r="L17" s="204">
        <v>0.7975188303057155</v>
      </c>
      <c r="M17" s="162">
        <v>14</v>
      </c>
      <c r="N17" s="205">
        <v>1.844532279314888</v>
      </c>
      <c r="O17" s="98"/>
      <c r="P17" s="98"/>
      <c r="Q17" s="98"/>
      <c r="S17" s="98"/>
      <c r="T17" s="98"/>
      <c r="U17" s="98"/>
    </row>
    <row r="18" spans="1:21" ht="11.25">
      <c r="A18" s="141" t="s">
        <v>83</v>
      </c>
      <c r="B18" t="s">
        <v>89</v>
      </c>
      <c r="C18" s="141">
        <v>1</v>
      </c>
      <c r="D18" s="204">
        <v>0.0462962962962963</v>
      </c>
      <c r="E18" s="145">
        <v>1</v>
      </c>
      <c r="F18" s="204">
        <v>0.0664451827242525</v>
      </c>
      <c r="G18" s="162">
        <v>0</v>
      </c>
      <c r="H18" s="205">
        <v>0</v>
      </c>
      <c r="I18" s="145">
        <v>3</v>
      </c>
      <c r="J18" s="204">
        <v>0.14184397163120568</v>
      </c>
      <c r="K18" s="145">
        <v>3</v>
      </c>
      <c r="L18" s="204">
        <v>0.1989389920424403</v>
      </c>
      <c r="M18" s="162">
        <v>0</v>
      </c>
      <c r="N18" s="205">
        <v>0</v>
      </c>
      <c r="O18" s="98"/>
      <c r="P18" s="98"/>
      <c r="Q18" s="98"/>
      <c r="S18" s="98"/>
      <c r="T18" s="98"/>
      <c r="U18" s="98"/>
    </row>
    <row r="19" spans="1:21" ht="11.25">
      <c r="A19" s="141"/>
      <c r="B19" t="s">
        <v>139</v>
      </c>
      <c r="C19" s="141">
        <v>397</v>
      </c>
      <c r="D19" s="204">
        <v>18.37962962962963</v>
      </c>
      <c r="E19" s="145">
        <v>284</v>
      </c>
      <c r="F19" s="204">
        <v>18.87043189368771</v>
      </c>
      <c r="G19" s="162">
        <v>87</v>
      </c>
      <c r="H19" s="205">
        <v>15.425531914893616</v>
      </c>
      <c r="I19" s="145">
        <v>543</v>
      </c>
      <c r="J19" s="204">
        <v>25.673758865248224</v>
      </c>
      <c r="K19" s="145">
        <v>408</v>
      </c>
      <c r="L19" s="204">
        <v>27.055702917771885</v>
      </c>
      <c r="M19" s="162">
        <v>103</v>
      </c>
      <c r="N19" s="205">
        <v>20.436507936507937</v>
      </c>
      <c r="O19" s="98"/>
      <c r="P19" s="98"/>
      <c r="Q19" s="98"/>
      <c r="S19" s="98"/>
      <c r="T19" s="98"/>
      <c r="U19" s="98"/>
    </row>
    <row r="20" spans="1:21" ht="11.25">
      <c r="A20" s="141"/>
      <c r="B20" t="s">
        <v>140</v>
      </c>
      <c r="C20" s="141">
        <v>782</v>
      </c>
      <c r="D20" s="204">
        <v>36.2037037037037</v>
      </c>
      <c r="E20" s="145">
        <v>545</v>
      </c>
      <c r="F20" s="204">
        <v>36.21262458471761</v>
      </c>
      <c r="G20" s="162">
        <v>205</v>
      </c>
      <c r="H20" s="205">
        <v>36.347517730496456</v>
      </c>
      <c r="I20" s="145">
        <v>757</v>
      </c>
      <c r="J20" s="204">
        <v>35.7919621749409</v>
      </c>
      <c r="K20" s="145">
        <v>534</v>
      </c>
      <c r="L20" s="204">
        <v>35.41114058355438</v>
      </c>
      <c r="M20" s="162">
        <v>186</v>
      </c>
      <c r="N20" s="205">
        <v>36.904761904761905</v>
      </c>
      <c r="O20" s="98"/>
      <c r="P20" s="98"/>
      <c r="Q20" s="98"/>
      <c r="S20" s="98"/>
      <c r="T20" s="98"/>
      <c r="U20" s="98"/>
    </row>
    <row r="21" spans="1:21" ht="11.25">
      <c r="A21" s="141"/>
      <c r="B21" t="s">
        <v>141</v>
      </c>
      <c r="C21" s="141">
        <v>639</v>
      </c>
      <c r="D21" s="204">
        <v>29.583333333333332</v>
      </c>
      <c r="E21" s="145">
        <v>439</v>
      </c>
      <c r="F21" s="204">
        <v>29.169435215946844</v>
      </c>
      <c r="G21" s="162">
        <v>179</v>
      </c>
      <c r="H21" s="205">
        <v>31.73758865248227</v>
      </c>
      <c r="I21" s="145">
        <v>536</v>
      </c>
      <c r="J21" s="204">
        <v>25.342789598108745</v>
      </c>
      <c r="K21" s="145">
        <v>374</v>
      </c>
      <c r="L21" s="204">
        <v>24.801061007957557</v>
      </c>
      <c r="M21" s="162">
        <v>147</v>
      </c>
      <c r="N21" s="205">
        <v>29.166666666666668</v>
      </c>
      <c r="O21" s="98"/>
      <c r="P21" s="98"/>
      <c r="Q21" s="98"/>
      <c r="S21" s="98"/>
      <c r="T21" s="98"/>
      <c r="U21" s="98"/>
    </row>
    <row r="22" spans="1:21" ht="11.25">
      <c r="A22" s="141"/>
      <c r="B22" t="s">
        <v>142</v>
      </c>
      <c r="C22" s="141">
        <v>289</v>
      </c>
      <c r="D22" s="204">
        <v>13.37962962962963</v>
      </c>
      <c r="E22" s="145">
        <v>197</v>
      </c>
      <c r="F22" s="204">
        <v>13.089700996677742</v>
      </c>
      <c r="G22" s="162">
        <v>82</v>
      </c>
      <c r="H22" s="205">
        <v>14.539007092198581</v>
      </c>
      <c r="I22" s="145">
        <v>231</v>
      </c>
      <c r="J22" s="204">
        <v>10.921985815602838</v>
      </c>
      <c r="K22" s="145">
        <v>160</v>
      </c>
      <c r="L22" s="204">
        <v>10.610079575596817</v>
      </c>
      <c r="M22" s="162">
        <v>57</v>
      </c>
      <c r="N22" s="205">
        <v>11.30952380952381</v>
      </c>
      <c r="O22" s="98"/>
      <c r="P22" s="98"/>
      <c r="Q22" s="98"/>
      <c r="S22" s="98"/>
      <c r="T22" s="98"/>
      <c r="U22" s="98"/>
    </row>
    <row r="23" spans="1:21" ht="11.25">
      <c r="A23" s="141"/>
      <c r="B23" t="s">
        <v>92</v>
      </c>
      <c r="C23" s="141">
        <v>35</v>
      </c>
      <c r="D23" s="204">
        <v>1.6203703703703702</v>
      </c>
      <c r="E23" s="145">
        <v>31</v>
      </c>
      <c r="F23" s="204">
        <v>2.0598006644518274</v>
      </c>
      <c r="G23" s="162">
        <v>3</v>
      </c>
      <c r="H23" s="205">
        <v>0.5319148936170213</v>
      </c>
      <c r="I23" s="145">
        <v>23</v>
      </c>
      <c r="J23" s="204">
        <v>1.0874704491725768</v>
      </c>
      <c r="K23" s="145">
        <v>19</v>
      </c>
      <c r="L23" s="204">
        <v>1.259946949602122</v>
      </c>
      <c r="M23" s="162">
        <v>4</v>
      </c>
      <c r="N23" s="205">
        <v>0.7936507936507936</v>
      </c>
      <c r="O23" s="98"/>
      <c r="P23" s="98"/>
      <c r="Q23" s="98"/>
      <c r="S23" s="98"/>
      <c r="T23" s="98"/>
      <c r="U23" s="98"/>
    </row>
    <row r="24" spans="1:21" ht="11.25">
      <c r="A24" s="141"/>
      <c r="B24" t="s">
        <v>143</v>
      </c>
      <c r="C24" s="141">
        <v>17</v>
      </c>
      <c r="D24" s="204">
        <v>0.787037037037037</v>
      </c>
      <c r="E24" s="145">
        <v>8</v>
      </c>
      <c r="F24" s="204">
        <v>0.53156146179402</v>
      </c>
      <c r="G24" s="162">
        <v>8</v>
      </c>
      <c r="H24" s="205">
        <v>1.4184397163120568</v>
      </c>
      <c r="I24" s="145">
        <v>22</v>
      </c>
      <c r="J24" s="204">
        <v>1.0401891252955082</v>
      </c>
      <c r="K24" s="145">
        <v>10</v>
      </c>
      <c r="L24" s="204">
        <v>0.6631299734748011</v>
      </c>
      <c r="M24" s="162">
        <v>7</v>
      </c>
      <c r="N24" s="205">
        <v>1.3888888888888888</v>
      </c>
      <c r="O24" s="98"/>
      <c r="P24" s="98"/>
      <c r="Q24" s="98"/>
      <c r="S24" s="98"/>
      <c r="T24" s="98"/>
      <c r="U24" s="98"/>
    </row>
    <row r="25" spans="1:21" ht="11.25">
      <c r="A25" s="141" t="s">
        <v>106</v>
      </c>
      <c r="B25" t="s">
        <v>89</v>
      </c>
      <c r="C25" s="141">
        <v>0</v>
      </c>
      <c r="D25" s="204">
        <v>0</v>
      </c>
      <c r="E25" s="145">
        <v>0</v>
      </c>
      <c r="F25" s="204">
        <v>0</v>
      </c>
      <c r="G25" s="162">
        <v>0</v>
      </c>
      <c r="H25" s="205">
        <v>0</v>
      </c>
      <c r="I25" s="145">
        <v>0</v>
      </c>
      <c r="J25" s="204">
        <v>0</v>
      </c>
      <c r="K25" s="145">
        <v>0</v>
      </c>
      <c r="L25" s="204">
        <v>0</v>
      </c>
      <c r="M25" s="162">
        <v>0</v>
      </c>
      <c r="N25" s="205">
        <v>0</v>
      </c>
      <c r="O25" s="98"/>
      <c r="P25" s="98"/>
      <c r="Q25" s="98"/>
      <c r="S25" s="98"/>
      <c r="T25" s="98"/>
      <c r="U25" s="98"/>
    </row>
    <row r="26" spans="1:21" ht="11.25">
      <c r="A26" s="141"/>
      <c r="B26" t="s">
        <v>139</v>
      </c>
      <c r="C26" s="141">
        <v>26</v>
      </c>
      <c r="D26" s="204">
        <v>3.768115942028986</v>
      </c>
      <c r="E26" s="145">
        <v>21</v>
      </c>
      <c r="F26" s="204">
        <v>4.259634888438134</v>
      </c>
      <c r="G26" s="162">
        <v>4</v>
      </c>
      <c r="H26" s="205">
        <v>2.2222222222222223</v>
      </c>
      <c r="I26" s="145">
        <v>21</v>
      </c>
      <c r="J26" s="204">
        <v>3.1818181818181817</v>
      </c>
      <c r="K26" s="145">
        <v>17</v>
      </c>
      <c r="L26" s="204">
        <v>3.4412955465587043</v>
      </c>
      <c r="M26" s="162">
        <v>3</v>
      </c>
      <c r="N26" s="205">
        <v>2.097902097902098</v>
      </c>
      <c r="O26" s="98"/>
      <c r="P26" s="98"/>
      <c r="Q26" s="98"/>
      <c r="S26" s="98"/>
      <c r="T26" s="98"/>
      <c r="U26" s="98"/>
    </row>
    <row r="27" spans="1:21" ht="11.25">
      <c r="A27" s="141"/>
      <c r="B27" t="s">
        <v>140</v>
      </c>
      <c r="C27" s="141">
        <v>129</v>
      </c>
      <c r="D27" s="204">
        <v>18.695652173913043</v>
      </c>
      <c r="E27" s="145">
        <v>101</v>
      </c>
      <c r="F27" s="204">
        <v>20.486815415821503</v>
      </c>
      <c r="G27" s="162">
        <v>26</v>
      </c>
      <c r="H27" s="205">
        <v>14.444444444444443</v>
      </c>
      <c r="I27" s="145">
        <v>148</v>
      </c>
      <c r="J27" s="204">
        <v>22.424242424242426</v>
      </c>
      <c r="K27" s="145">
        <v>114</v>
      </c>
      <c r="L27" s="204">
        <v>23.076923076923077</v>
      </c>
      <c r="M27" s="162">
        <v>31</v>
      </c>
      <c r="N27" s="205">
        <v>21.678321678321677</v>
      </c>
      <c r="O27" s="98"/>
      <c r="P27" s="98"/>
      <c r="Q27" s="98"/>
      <c r="S27" s="98"/>
      <c r="T27" s="98"/>
      <c r="U27" s="98"/>
    </row>
    <row r="28" spans="1:21" ht="11.25">
      <c r="A28" s="141"/>
      <c r="B28" t="s">
        <v>141</v>
      </c>
      <c r="C28" s="141">
        <v>253</v>
      </c>
      <c r="D28" s="204">
        <v>36.666666666666664</v>
      </c>
      <c r="E28" s="145">
        <v>178</v>
      </c>
      <c r="F28" s="204">
        <v>36.105476673427994</v>
      </c>
      <c r="G28" s="162">
        <v>68</v>
      </c>
      <c r="H28" s="205">
        <v>37.77777777777778</v>
      </c>
      <c r="I28" s="145">
        <v>289</v>
      </c>
      <c r="J28" s="204">
        <v>43.78787878787879</v>
      </c>
      <c r="K28" s="145">
        <v>217</v>
      </c>
      <c r="L28" s="204">
        <v>43.92712550607287</v>
      </c>
      <c r="M28" s="162">
        <v>59</v>
      </c>
      <c r="N28" s="205">
        <v>41.25874125874126</v>
      </c>
      <c r="O28" s="98"/>
      <c r="P28" s="98"/>
      <c r="Q28" s="98"/>
      <c r="S28" s="98"/>
      <c r="T28" s="98"/>
      <c r="U28" s="98"/>
    </row>
    <row r="29" spans="1:21" ht="11.25">
      <c r="A29" s="141"/>
      <c r="B29" t="s">
        <v>142</v>
      </c>
      <c r="C29" s="141">
        <v>229</v>
      </c>
      <c r="D29" s="204">
        <v>33.18840579710145</v>
      </c>
      <c r="E29" s="145">
        <v>157</v>
      </c>
      <c r="F29" s="204">
        <v>31.845841784989858</v>
      </c>
      <c r="G29" s="162">
        <v>67</v>
      </c>
      <c r="H29" s="205">
        <v>37.22222222222222</v>
      </c>
      <c r="I29" s="145">
        <v>164</v>
      </c>
      <c r="J29" s="204">
        <v>24.848484848484848</v>
      </c>
      <c r="K29" s="145">
        <v>117</v>
      </c>
      <c r="L29" s="204">
        <v>23.684210526315788</v>
      </c>
      <c r="M29" s="162">
        <v>41</v>
      </c>
      <c r="N29" s="205">
        <v>28.671328671328673</v>
      </c>
      <c r="O29" s="98"/>
      <c r="P29" s="98"/>
      <c r="Q29" s="98"/>
      <c r="S29" s="98"/>
      <c r="T29" s="98"/>
      <c r="U29" s="98"/>
    </row>
    <row r="30" spans="1:21" ht="11.25">
      <c r="A30" s="141"/>
      <c r="B30" t="s">
        <v>92</v>
      </c>
      <c r="C30" s="141">
        <v>42</v>
      </c>
      <c r="D30" s="204">
        <v>6.086956521739131</v>
      </c>
      <c r="E30" s="145">
        <v>30</v>
      </c>
      <c r="F30" s="204">
        <v>6.085192697768763</v>
      </c>
      <c r="G30" s="162">
        <v>11</v>
      </c>
      <c r="H30" s="205">
        <v>6.111111111111111</v>
      </c>
      <c r="I30" s="145">
        <v>30</v>
      </c>
      <c r="J30" s="204">
        <v>4.545454545454546</v>
      </c>
      <c r="K30" s="145">
        <v>24</v>
      </c>
      <c r="L30" s="204">
        <v>4.8582995951417</v>
      </c>
      <c r="M30" s="162">
        <v>6</v>
      </c>
      <c r="N30" s="205">
        <v>4.195804195804196</v>
      </c>
      <c r="O30" s="98"/>
      <c r="P30" s="98"/>
      <c r="Q30" s="98"/>
      <c r="S30" s="98"/>
      <c r="T30" s="98"/>
      <c r="U30" s="98"/>
    </row>
    <row r="31" spans="1:21" ht="11.25">
      <c r="A31" s="141"/>
      <c r="B31" t="s">
        <v>143</v>
      </c>
      <c r="C31" s="141">
        <v>11</v>
      </c>
      <c r="D31" s="204">
        <v>1.5942028985507246</v>
      </c>
      <c r="E31" s="145">
        <v>6</v>
      </c>
      <c r="F31" s="204">
        <v>1.2170385395537524</v>
      </c>
      <c r="G31" s="162">
        <v>4</v>
      </c>
      <c r="H31" s="205">
        <v>2.2222222222222223</v>
      </c>
      <c r="I31" s="145">
        <v>8</v>
      </c>
      <c r="J31" s="204">
        <v>1.2121212121212122</v>
      </c>
      <c r="K31" s="145">
        <v>5</v>
      </c>
      <c r="L31" s="204">
        <v>1.0121457489878543</v>
      </c>
      <c r="M31" s="162">
        <v>3</v>
      </c>
      <c r="N31" s="205">
        <v>2.097902097902098</v>
      </c>
      <c r="O31" s="98"/>
      <c r="P31" s="98"/>
      <c r="Q31" s="98"/>
      <c r="S31" s="98"/>
      <c r="T31" s="98"/>
      <c r="U31" s="98"/>
    </row>
    <row r="32" spans="1:21" ht="11.25">
      <c r="A32" s="141" t="s">
        <v>107</v>
      </c>
      <c r="B32" t="s">
        <v>89</v>
      </c>
      <c r="C32" s="141">
        <v>0</v>
      </c>
      <c r="D32" s="204">
        <v>0</v>
      </c>
      <c r="E32" s="145">
        <v>0</v>
      </c>
      <c r="F32" s="204">
        <v>0</v>
      </c>
      <c r="G32" s="162">
        <v>0</v>
      </c>
      <c r="H32" s="205">
        <v>0</v>
      </c>
      <c r="I32" s="145">
        <v>0</v>
      </c>
      <c r="J32" s="204">
        <v>0</v>
      </c>
      <c r="K32" s="145">
        <v>0</v>
      </c>
      <c r="L32" s="204">
        <v>0</v>
      </c>
      <c r="M32" s="162">
        <v>0</v>
      </c>
      <c r="N32" s="205">
        <v>0</v>
      </c>
      <c r="O32" s="98"/>
      <c r="P32" s="98"/>
      <c r="Q32" s="98"/>
      <c r="S32" s="98"/>
      <c r="T32" s="98"/>
      <c r="U32" s="98"/>
    </row>
    <row r="33" spans="1:21" ht="11.25">
      <c r="A33" s="141"/>
      <c r="B33" t="s">
        <v>139</v>
      </c>
      <c r="C33" s="141">
        <v>0</v>
      </c>
      <c r="D33" s="204">
        <v>0</v>
      </c>
      <c r="E33" s="145">
        <v>0</v>
      </c>
      <c r="F33" s="204">
        <v>0</v>
      </c>
      <c r="G33" s="162">
        <v>0</v>
      </c>
      <c r="H33" s="205">
        <v>0</v>
      </c>
      <c r="I33" s="145">
        <v>1</v>
      </c>
      <c r="J33" s="204">
        <v>0.43668122270742354</v>
      </c>
      <c r="K33" s="145">
        <v>1</v>
      </c>
      <c r="L33" s="204">
        <v>0.5681818181818182</v>
      </c>
      <c r="M33" s="162">
        <v>0</v>
      </c>
      <c r="N33" s="205">
        <v>0</v>
      </c>
      <c r="O33" s="98"/>
      <c r="P33" s="98"/>
      <c r="Q33" s="98"/>
      <c r="S33" s="98"/>
      <c r="T33" s="98"/>
      <c r="U33" s="98"/>
    </row>
    <row r="34" spans="1:21" ht="11.25">
      <c r="A34" s="141"/>
      <c r="B34" t="s">
        <v>140</v>
      </c>
      <c r="C34" s="141">
        <v>16</v>
      </c>
      <c r="D34" s="204">
        <v>7.655502392344498</v>
      </c>
      <c r="E34" s="145">
        <v>11</v>
      </c>
      <c r="F34" s="204">
        <v>7.18954248366013</v>
      </c>
      <c r="G34" s="162">
        <v>4</v>
      </c>
      <c r="H34" s="205">
        <v>7.8431372549019605</v>
      </c>
      <c r="I34" s="145">
        <v>37</v>
      </c>
      <c r="J34" s="204">
        <v>16.157205240174672</v>
      </c>
      <c r="K34" s="145">
        <v>31</v>
      </c>
      <c r="L34" s="204">
        <v>17.613636363636363</v>
      </c>
      <c r="M34" s="162">
        <v>6</v>
      </c>
      <c r="N34" s="205">
        <v>11.538461538461538</v>
      </c>
      <c r="O34" s="98"/>
      <c r="P34" s="98"/>
      <c r="Q34" s="98"/>
      <c r="S34" s="98"/>
      <c r="T34" s="98"/>
      <c r="U34" s="98"/>
    </row>
    <row r="35" spans="1:21" ht="11.25">
      <c r="A35" s="141"/>
      <c r="B35" t="s">
        <v>141</v>
      </c>
      <c r="C35" s="141">
        <v>55</v>
      </c>
      <c r="D35" s="204">
        <v>26.31578947368421</v>
      </c>
      <c r="E35" s="145">
        <v>32</v>
      </c>
      <c r="F35" s="204">
        <v>20.915032679738562</v>
      </c>
      <c r="G35" s="162">
        <v>22</v>
      </c>
      <c r="H35" s="205">
        <v>43.13725490196079</v>
      </c>
      <c r="I35" s="145">
        <v>85</v>
      </c>
      <c r="J35" s="204">
        <v>37.117903930131</v>
      </c>
      <c r="K35" s="145">
        <v>66</v>
      </c>
      <c r="L35" s="204">
        <v>37.5</v>
      </c>
      <c r="M35" s="162">
        <v>19</v>
      </c>
      <c r="N35" s="205">
        <v>36.53846153846153</v>
      </c>
      <c r="O35" s="98"/>
      <c r="P35" s="98"/>
      <c r="Q35" s="98"/>
      <c r="S35" s="98"/>
      <c r="T35" s="98"/>
      <c r="U35" s="98"/>
    </row>
    <row r="36" spans="1:21" ht="11.25">
      <c r="A36" s="141"/>
      <c r="B36" t="s">
        <v>142</v>
      </c>
      <c r="C36" s="141">
        <v>107</v>
      </c>
      <c r="D36" s="204">
        <v>51.196172248803826</v>
      </c>
      <c r="E36" s="145">
        <v>85</v>
      </c>
      <c r="F36" s="204">
        <v>55.55555555555556</v>
      </c>
      <c r="G36" s="162">
        <v>21</v>
      </c>
      <c r="H36" s="205">
        <v>41.17647058823529</v>
      </c>
      <c r="I36" s="145">
        <v>96</v>
      </c>
      <c r="J36" s="204">
        <v>41.92139737991266</v>
      </c>
      <c r="K36" s="145">
        <v>70</v>
      </c>
      <c r="L36" s="204">
        <v>39.77272727272727</v>
      </c>
      <c r="M36" s="162">
        <v>25</v>
      </c>
      <c r="N36" s="205">
        <v>48.07692307692308</v>
      </c>
      <c r="O36" s="98"/>
      <c r="P36" s="98"/>
      <c r="Q36" s="98"/>
      <c r="S36" s="98"/>
      <c r="T36" s="98"/>
      <c r="U36" s="98"/>
    </row>
    <row r="37" spans="1:21" ht="11.25">
      <c r="A37" s="141"/>
      <c r="B37" t="s">
        <v>92</v>
      </c>
      <c r="C37" s="141">
        <v>27</v>
      </c>
      <c r="D37" s="204">
        <v>12.918660287081341</v>
      </c>
      <c r="E37" s="145">
        <v>22</v>
      </c>
      <c r="F37" s="204">
        <v>14.37908496732026</v>
      </c>
      <c r="G37" s="162">
        <v>3</v>
      </c>
      <c r="H37" s="205">
        <v>5.88235294117647</v>
      </c>
      <c r="I37" s="145">
        <v>9</v>
      </c>
      <c r="J37" s="204">
        <v>3.9301310043668125</v>
      </c>
      <c r="K37" s="145">
        <v>7</v>
      </c>
      <c r="L37" s="204">
        <v>3.977272727272727</v>
      </c>
      <c r="M37" s="162">
        <v>2</v>
      </c>
      <c r="N37" s="205">
        <v>3.8461538461538463</v>
      </c>
      <c r="O37" s="98"/>
      <c r="P37" s="98"/>
      <c r="Q37" s="98"/>
      <c r="S37" s="98"/>
      <c r="T37" s="98"/>
      <c r="U37" s="98"/>
    </row>
    <row r="38" spans="1:21" ht="11.25">
      <c r="A38" s="141"/>
      <c r="B38" t="s">
        <v>143</v>
      </c>
      <c r="C38" s="141">
        <v>4</v>
      </c>
      <c r="D38" s="204">
        <v>1.9138755980861244</v>
      </c>
      <c r="E38" s="145">
        <v>3</v>
      </c>
      <c r="F38" s="204">
        <v>1.9607843137254901</v>
      </c>
      <c r="G38" s="162">
        <v>1</v>
      </c>
      <c r="H38" s="205">
        <v>1.9607843137254901</v>
      </c>
      <c r="I38" s="145">
        <v>1</v>
      </c>
      <c r="J38" s="204">
        <v>0.43668122270742354</v>
      </c>
      <c r="K38" s="145">
        <v>1</v>
      </c>
      <c r="L38" s="204">
        <v>0.5681818181818182</v>
      </c>
      <c r="M38" s="162">
        <v>0</v>
      </c>
      <c r="N38" s="205">
        <v>0</v>
      </c>
      <c r="O38" s="98"/>
      <c r="P38" s="98"/>
      <c r="Q38" s="98"/>
      <c r="S38" s="98"/>
      <c r="T38" s="98"/>
      <c r="U38" s="98"/>
    </row>
    <row r="39" spans="1:21" ht="11.25">
      <c r="A39" s="141" t="s">
        <v>103</v>
      </c>
      <c r="B39" t="s">
        <v>89</v>
      </c>
      <c r="C39" s="141">
        <v>0</v>
      </c>
      <c r="D39" s="204">
        <v>0</v>
      </c>
      <c r="E39" s="145">
        <v>0</v>
      </c>
      <c r="F39" s="204">
        <v>0</v>
      </c>
      <c r="G39" s="162">
        <v>0</v>
      </c>
      <c r="H39" s="205">
        <v>0</v>
      </c>
      <c r="I39" s="145">
        <v>1</v>
      </c>
      <c r="J39" s="204">
        <v>0.6756756756756757</v>
      </c>
      <c r="K39" s="145">
        <v>1</v>
      </c>
      <c r="L39" s="204">
        <v>1.2658227848101267</v>
      </c>
      <c r="M39" s="162">
        <v>0</v>
      </c>
      <c r="N39" s="205">
        <v>0</v>
      </c>
      <c r="O39" s="98"/>
      <c r="P39" s="98"/>
      <c r="Q39" s="98"/>
      <c r="S39" s="98"/>
      <c r="T39" s="98"/>
      <c r="U39" s="98"/>
    </row>
    <row r="40" spans="1:19" ht="11.25">
      <c r="A40" s="141"/>
      <c r="B40" t="s">
        <v>139</v>
      </c>
      <c r="C40" s="141">
        <v>1</v>
      </c>
      <c r="D40" s="204">
        <v>1.0752688172043012</v>
      </c>
      <c r="E40" s="145">
        <v>1</v>
      </c>
      <c r="F40" s="204">
        <v>2.127659574468085</v>
      </c>
      <c r="G40" s="162">
        <v>0</v>
      </c>
      <c r="H40" s="205">
        <v>0</v>
      </c>
      <c r="I40" s="145">
        <v>13</v>
      </c>
      <c r="J40" s="204">
        <v>8.783783783783784</v>
      </c>
      <c r="K40" s="145">
        <v>8</v>
      </c>
      <c r="L40" s="204">
        <v>10.126582278481013</v>
      </c>
      <c r="M40" s="162">
        <v>5</v>
      </c>
      <c r="N40" s="205">
        <v>8.333333333333332</v>
      </c>
      <c r="O40" s="98"/>
      <c r="P40" s="98"/>
      <c r="Q40" s="98"/>
      <c r="S40" s="98"/>
    </row>
    <row r="41" spans="1:19" ht="11.25">
      <c r="A41" s="141"/>
      <c r="B41" t="s">
        <v>140</v>
      </c>
      <c r="C41" s="141">
        <v>20</v>
      </c>
      <c r="D41" s="204">
        <v>21.50537634408602</v>
      </c>
      <c r="E41" s="145">
        <v>13</v>
      </c>
      <c r="F41" s="204">
        <v>27.659574468085108</v>
      </c>
      <c r="G41" s="162">
        <v>6</v>
      </c>
      <c r="H41" s="205">
        <v>15.384615384615385</v>
      </c>
      <c r="I41" s="145">
        <v>45</v>
      </c>
      <c r="J41" s="204">
        <v>30.405405405405407</v>
      </c>
      <c r="K41" s="145">
        <v>23</v>
      </c>
      <c r="L41" s="204">
        <v>29.11392405063291</v>
      </c>
      <c r="M41" s="162">
        <v>20</v>
      </c>
      <c r="N41" s="205">
        <v>33.33333333333333</v>
      </c>
      <c r="O41" s="98"/>
      <c r="P41" s="98"/>
      <c r="Q41" s="98"/>
      <c r="S41" s="98"/>
    </row>
    <row r="42" spans="1:19" ht="11.25">
      <c r="A42" s="141"/>
      <c r="B42" t="s">
        <v>141</v>
      </c>
      <c r="C42" s="141">
        <v>32</v>
      </c>
      <c r="D42" s="204">
        <v>34.40860215053764</v>
      </c>
      <c r="E42" s="145">
        <v>15</v>
      </c>
      <c r="F42" s="204">
        <v>31.914893617021278</v>
      </c>
      <c r="G42" s="162">
        <v>15</v>
      </c>
      <c r="H42" s="205">
        <v>38.46153846153847</v>
      </c>
      <c r="I42" s="145">
        <v>46</v>
      </c>
      <c r="J42" s="204">
        <v>31.08108108108108</v>
      </c>
      <c r="K42" s="145">
        <v>25</v>
      </c>
      <c r="L42" s="204">
        <v>31.645569620253166</v>
      </c>
      <c r="M42" s="162">
        <v>17</v>
      </c>
      <c r="N42" s="205">
        <v>28.333333333333332</v>
      </c>
      <c r="O42" s="98"/>
      <c r="P42" s="98"/>
      <c r="Q42" s="98"/>
      <c r="S42" s="98"/>
    </row>
    <row r="43" spans="1:14" ht="11.25">
      <c r="A43" s="141"/>
      <c r="B43" t="s">
        <v>142</v>
      </c>
      <c r="C43" s="141">
        <v>28</v>
      </c>
      <c r="D43" s="204">
        <v>30.107526881720432</v>
      </c>
      <c r="E43" s="145">
        <v>13</v>
      </c>
      <c r="F43" s="204">
        <v>27.659574468085108</v>
      </c>
      <c r="G43" s="162">
        <v>12</v>
      </c>
      <c r="H43" s="205">
        <v>30.76923076923077</v>
      </c>
      <c r="I43" s="145">
        <v>34</v>
      </c>
      <c r="J43" s="204">
        <v>22.972972972972975</v>
      </c>
      <c r="K43" s="145">
        <v>19</v>
      </c>
      <c r="L43" s="204">
        <v>24.050632911392405</v>
      </c>
      <c r="M43" s="162">
        <v>14</v>
      </c>
      <c r="N43" s="205">
        <v>23.333333333333332</v>
      </c>
    </row>
    <row r="44" spans="1:14" ht="11.25">
      <c r="A44" s="141"/>
      <c r="B44" t="s">
        <v>92</v>
      </c>
      <c r="C44" s="141">
        <v>4</v>
      </c>
      <c r="D44" s="204">
        <v>4.301075268817205</v>
      </c>
      <c r="E44" s="145">
        <v>2</v>
      </c>
      <c r="F44" s="204">
        <v>4.25531914893617</v>
      </c>
      <c r="G44" s="162">
        <v>1</v>
      </c>
      <c r="H44" s="205">
        <v>2.564102564102564</v>
      </c>
      <c r="I44" s="145">
        <v>2</v>
      </c>
      <c r="J44" s="204">
        <v>1.3513513513513513</v>
      </c>
      <c r="K44" s="145">
        <v>1</v>
      </c>
      <c r="L44" s="204">
        <v>1.2658227848101267</v>
      </c>
      <c r="M44" s="162">
        <v>0</v>
      </c>
      <c r="N44" s="205">
        <v>0</v>
      </c>
    </row>
    <row r="45" spans="1:21" ht="11.25">
      <c r="A45" s="143"/>
      <c r="B45" s="268" t="s">
        <v>143</v>
      </c>
      <c r="C45" s="143">
        <v>8</v>
      </c>
      <c r="D45" s="206">
        <v>8.60215053763441</v>
      </c>
      <c r="E45" s="146">
        <v>3</v>
      </c>
      <c r="F45" s="206">
        <v>6.382978723404255</v>
      </c>
      <c r="G45" s="165">
        <v>5</v>
      </c>
      <c r="H45" s="207">
        <v>12.82051282051282</v>
      </c>
      <c r="I45" s="146">
        <v>7</v>
      </c>
      <c r="J45" s="206">
        <v>4.72972972972973</v>
      </c>
      <c r="K45" s="146">
        <v>2</v>
      </c>
      <c r="L45" s="206">
        <v>2.5316455696202533</v>
      </c>
      <c r="M45" s="165">
        <v>4</v>
      </c>
      <c r="N45" s="207">
        <v>6.666666666666667</v>
      </c>
      <c r="O45" s="259"/>
      <c r="P45" s="259"/>
      <c r="Q45" s="259"/>
      <c r="S45" s="259"/>
      <c r="T45" s="259"/>
      <c r="U45" s="259"/>
    </row>
    <row r="47" ht="11.25"/>
    <row r="48" ht="11.25"/>
    <row r="49" ht="11.25"/>
    <row r="50" ht="11.25"/>
    <row r="51" ht="11.25"/>
    <row r="52" ht="11.25"/>
  </sheetData>
  <sheetProtection/>
  <mergeCells count="14">
    <mergeCell ref="C8:D8"/>
    <mergeCell ref="I7:N7"/>
    <mergeCell ref="I8:J8"/>
    <mergeCell ref="K8:L8"/>
    <mergeCell ref="A1:N1"/>
    <mergeCell ref="A2:N2"/>
    <mergeCell ref="A5:N5"/>
    <mergeCell ref="A3:N3"/>
    <mergeCell ref="E8:F8"/>
    <mergeCell ref="G8:H8"/>
    <mergeCell ref="M8:N8"/>
    <mergeCell ref="A7:A9"/>
    <mergeCell ref="B7:B9"/>
    <mergeCell ref="C7:H7"/>
  </mergeCells>
  <printOptions horizontalCentered="1"/>
  <pageMargins left="0.75" right="0.75" top="0.61" bottom="0.17" header="0.17" footer="0.17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zoomScalePageLayoutView="0" workbookViewId="0" topLeftCell="A1">
      <selection activeCell="A1" sqref="A1:I1"/>
    </sheetView>
  </sheetViews>
  <sheetFormatPr defaultColWidth="9.140625" defaultRowHeight="12"/>
  <cols>
    <col min="1" max="1" width="9.28125" style="3" customWidth="1"/>
    <col min="2" max="2" width="16.140625" style="3" customWidth="1"/>
    <col min="3" max="16384" width="9.28125" style="3" customWidth="1"/>
  </cols>
  <sheetData>
    <row r="1" spans="1:11" ht="11.25">
      <c r="A1" s="307" t="s">
        <v>214</v>
      </c>
      <c r="B1" s="307"/>
      <c r="C1" s="307"/>
      <c r="D1" s="307"/>
      <c r="E1" s="307"/>
      <c r="F1" s="307"/>
      <c r="G1" s="307"/>
      <c r="H1" s="307"/>
      <c r="I1" s="307"/>
      <c r="J1" s="135"/>
      <c r="K1" s="135"/>
    </row>
    <row r="2" spans="1:11" ht="11.25">
      <c r="A2" s="307" t="s">
        <v>134</v>
      </c>
      <c r="B2" s="307"/>
      <c r="C2" s="307"/>
      <c r="D2" s="307"/>
      <c r="E2" s="307"/>
      <c r="F2" s="307"/>
      <c r="G2" s="307"/>
      <c r="H2" s="307"/>
      <c r="I2" s="307"/>
      <c r="J2" s="135"/>
      <c r="K2" s="135"/>
    </row>
    <row r="3" spans="1:11" ht="11.25">
      <c r="A3" s="307" t="s">
        <v>123</v>
      </c>
      <c r="B3" s="307"/>
      <c r="C3" s="307"/>
      <c r="D3" s="307"/>
      <c r="E3" s="307"/>
      <c r="F3" s="307"/>
      <c r="G3" s="307"/>
      <c r="H3" s="307"/>
      <c r="I3" s="307"/>
      <c r="J3" s="135"/>
      <c r="K3" s="135"/>
    </row>
    <row r="4" spans="1:7" ht="11.25">
      <c r="A4" s="78"/>
      <c r="B4" s="77"/>
      <c r="C4" s="77"/>
      <c r="D4" s="77"/>
      <c r="E4" s="77"/>
      <c r="F4" s="77"/>
      <c r="G4" s="78"/>
    </row>
    <row r="5" spans="1:11" ht="11.25">
      <c r="A5" s="307" t="s">
        <v>196</v>
      </c>
      <c r="B5" s="307"/>
      <c r="C5" s="307"/>
      <c r="D5" s="307"/>
      <c r="E5" s="307"/>
      <c r="F5" s="307"/>
      <c r="G5" s="307"/>
      <c r="H5" s="307"/>
      <c r="I5" s="307"/>
      <c r="J5" s="135"/>
      <c r="K5" s="135"/>
    </row>
    <row r="6" spans="1:12" ht="11.25">
      <c r="A6" s="78"/>
      <c r="B6" s="78"/>
      <c r="C6" s="78"/>
      <c r="D6" s="78"/>
      <c r="E6" s="78"/>
      <c r="F6" s="78"/>
      <c r="G6" s="78"/>
      <c r="K6" s="98"/>
      <c r="L6" s="98"/>
    </row>
    <row r="7" spans="1:12" ht="11.25">
      <c r="A7" s="78"/>
      <c r="B7" s="316" t="s">
        <v>37</v>
      </c>
      <c r="C7" s="315" t="s">
        <v>17</v>
      </c>
      <c r="D7" s="309"/>
      <c r="E7" s="308" t="s">
        <v>18</v>
      </c>
      <c r="F7" s="309"/>
      <c r="G7" s="308" t="s">
        <v>19</v>
      </c>
      <c r="H7" s="310"/>
      <c r="K7" s="173"/>
      <c r="L7" s="173"/>
    </row>
    <row r="8" spans="1:12" ht="11.25">
      <c r="A8" s="78"/>
      <c r="B8" s="321"/>
      <c r="C8" s="55" t="s">
        <v>38</v>
      </c>
      <c r="D8" s="56" t="s">
        <v>35</v>
      </c>
      <c r="E8" s="55" t="s">
        <v>38</v>
      </c>
      <c r="F8" s="56" t="s">
        <v>35</v>
      </c>
      <c r="G8" s="55" t="s">
        <v>38</v>
      </c>
      <c r="H8" s="208" t="s">
        <v>35</v>
      </c>
      <c r="K8" s="220"/>
      <c r="L8" s="220"/>
    </row>
    <row r="9" spans="1:12" ht="11.25">
      <c r="A9" s="78"/>
      <c r="B9" s="131"/>
      <c r="C9" s="131"/>
      <c r="D9" s="132"/>
      <c r="E9" s="131"/>
      <c r="F9" s="132"/>
      <c r="G9" s="131"/>
      <c r="H9" s="133"/>
      <c r="K9" s="126"/>
      <c r="L9" s="126"/>
    </row>
    <row r="10" spans="1:12" ht="11.25">
      <c r="A10" s="78"/>
      <c r="B10" s="84" t="s">
        <v>21</v>
      </c>
      <c r="C10" s="81"/>
      <c r="D10" s="82"/>
      <c r="E10" s="81"/>
      <c r="F10" s="82"/>
      <c r="G10" s="81"/>
      <c r="H10" s="83"/>
      <c r="K10" s="126"/>
      <c r="L10" s="126"/>
    </row>
    <row r="11" spans="1:12" ht="11.25">
      <c r="A11" s="78"/>
      <c r="B11" s="81" t="s">
        <v>39</v>
      </c>
      <c r="C11" s="211">
        <v>8.761122518822724</v>
      </c>
      <c r="D11" s="212">
        <v>11.197881400010314</v>
      </c>
      <c r="E11" s="211">
        <v>9.32785763175907</v>
      </c>
      <c r="F11" s="212">
        <v>11.827091402504394</v>
      </c>
      <c r="G11" s="211">
        <v>7.813826146475017</v>
      </c>
      <c r="H11" s="211">
        <v>9.671911996227553</v>
      </c>
      <c r="K11" s="221"/>
      <c r="L11" s="221"/>
    </row>
    <row r="12" spans="1:12" ht="11.25">
      <c r="A12" s="78"/>
      <c r="B12" s="81" t="s">
        <v>40</v>
      </c>
      <c r="C12" s="211">
        <v>9.404517453798768</v>
      </c>
      <c r="D12" s="212">
        <v>11.88262819648383</v>
      </c>
      <c r="E12" s="224">
        <v>9.984941820670773</v>
      </c>
      <c r="F12" s="212">
        <v>12.581133909814156</v>
      </c>
      <c r="G12" s="211">
        <v>8.38466803559206</v>
      </c>
      <c r="H12" s="211">
        <v>10.298849216314842</v>
      </c>
      <c r="K12" s="221"/>
      <c r="L12" s="221"/>
    </row>
    <row r="13" spans="1:12" ht="11.25">
      <c r="A13" s="78"/>
      <c r="B13" s="81" t="s">
        <v>41</v>
      </c>
      <c r="C13" s="211">
        <v>8.14236824093087</v>
      </c>
      <c r="D13" s="212">
        <v>10.107809859056564</v>
      </c>
      <c r="E13" s="224">
        <v>8.358658453114305</v>
      </c>
      <c r="F13" s="212">
        <v>10.52670239228059</v>
      </c>
      <c r="G13" s="211">
        <v>6.721423682409308</v>
      </c>
      <c r="H13" s="211">
        <v>8.964063774908443</v>
      </c>
      <c r="K13" s="221"/>
      <c r="L13" s="221"/>
    </row>
    <row r="14" spans="1:12" ht="11.25">
      <c r="A14" s="78"/>
      <c r="B14" s="81" t="s">
        <v>42</v>
      </c>
      <c r="C14" s="211">
        <v>6.357289527720739</v>
      </c>
      <c r="D14" s="212">
        <v>7.892800576668087</v>
      </c>
      <c r="E14" s="224">
        <v>6.7351129363449695</v>
      </c>
      <c r="F14" s="212">
        <v>8.623323406357798</v>
      </c>
      <c r="G14" s="211">
        <v>4.3641341546885695</v>
      </c>
      <c r="H14" s="211">
        <v>5.576679953295487</v>
      </c>
      <c r="K14" s="221"/>
      <c r="L14" s="221"/>
    </row>
    <row r="15" spans="1:12" ht="11.25">
      <c r="A15" s="78"/>
      <c r="B15" s="81" t="s">
        <v>104</v>
      </c>
      <c r="C15" s="211">
        <v>7.712525667351129</v>
      </c>
      <c r="D15" s="212">
        <v>10.90103872855413</v>
      </c>
      <c r="E15" s="224">
        <v>10.652977412731007</v>
      </c>
      <c r="F15" s="212">
        <v>11.643592668644002</v>
      </c>
      <c r="G15" s="211">
        <v>6.494182067077344</v>
      </c>
      <c r="H15" s="211">
        <v>9.301883149932431</v>
      </c>
      <c r="K15" s="221"/>
      <c r="L15" s="221"/>
    </row>
    <row r="16" spans="1:12" ht="11.25">
      <c r="A16" s="78"/>
      <c r="B16" s="81"/>
      <c r="C16" s="213"/>
      <c r="D16" s="214"/>
      <c r="E16" s="213"/>
      <c r="F16" s="214"/>
      <c r="G16" s="213"/>
      <c r="H16" s="215"/>
      <c r="K16" s="222"/>
      <c r="L16" s="222"/>
    </row>
    <row r="17" spans="1:12" ht="11.25">
      <c r="A17" s="78"/>
      <c r="B17" s="84" t="s">
        <v>22</v>
      </c>
      <c r="C17" s="213"/>
      <c r="D17" s="214"/>
      <c r="E17" s="213"/>
      <c r="F17" s="214"/>
      <c r="G17" s="213"/>
      <c r="H17" s="215"/>
      <c r="K17" s="222"/>
      <c r="L17" s="222"/>
    </row>
    <row r="18" spans="1:12" ht="11.25">
      <c r="A18" s="78"/>
      <c r="B18" s="81" t="s">
        <v>39</v>
      </c>
      <c r="C18" s="211">
        <v>8.761122518822724</v>
      </c>
      <c r="D18" s="212">
        <v>11.197881400010314</v>
      </c>
      <c r="E18" s="211">
        <v>9.126625598904859</v>
      </c>
      <c r="F18" s="212">
        <v>11.646388545845593</v>
      </c>
      <c r="G18" s="211">
        <v>8.130047912388775</v>
      </c>
      <c r="H18" s="211">
        <v>9.983813826146468</v>
      </c>
      <c r="K18" s="221"/>
      <c r="L18" s="221"/>
    </row>
    <row r="19" spans="1:12" ht="11.25">
      <c r="A19" s="78"/>
      <c r="B19" s="81" t="s">
        <v>40</v>
      </c>
      <c r="C19" s="211">
        <v>9.264887063655031</v>
      </c>
      <c r="D19" s="212">
        <v>11.843498353316928</v>
      </c>
      <c r="E19" s="211">
        <v>9.516769336071183</v>
      </c>
      <c r="F19" s="212">
        <v>12.271808652828954</v>
      </c>
      <c r="G19" s="211">
        <v>8.847364818617386</v>
      </c>
      <c r="H19" s="211">
        <v>10.766361819626194</v>
      </c>
      <c r="K19" s="221"/>
      <c r="L19" s="221"/>
    </row>
    <row r="20" spans="1:12" ht="11.25">
      <c r="A20" s="78"/>
      <c r="B20" s="81" t="s">
        <v>41</v>
      </c>
      <c r="C20" s="211">
        <v>8.640657084188911</v>
      </c>
      <c r="D20" s="212">
        <v>10.47564410029732</v>
      </c>
      <c r="E20" s="211">
        <v>9.111567419575634</v>
      </c>
      <c r="F20" s="212">
        <v>11.008446353319371</v>
      </c>
      <c r="G20" s="211">
        <v>7.712525667351129</v>
      </c>
      <c r="H20" s="211">
        <v>8.930694511191689</v>
      </c>
      <c r="K20" s="221"/>
      <c r="L20" s="221"/>
    </row>
    <row r="21" spans="1:12" ht="11.25">
      <c r="A21" s="78"/>
      <c r="B21" s="81" t="s">
        <v>42</v>
      </c>
      <c r="C21" s="211">
        <v>6.0191649555099245</v>
      </c>
      <c r="D21" s="212">
        <v>7.632959880879473</v>
      </c>
      <c r="E21" s="211">
        <v>6.272416153319644</v>
      </c>
      <c r="F21" s="212">
        <v>7.995150092891366</v>
      </c>
      <c r="G21" s="211">
        <v>5.158110882956879</v>
      </c>
      <c r="H21" s="211">
        <v>6.381614278944875</v>
      </c>
      <c r="K21" s="221"/>
      <c r="L21" s="221"/>
    </row>
    <row r="22" spans="1:12" ht="11.25">
      <c r="A22" s="78"/>
      <c r="B22" s="86" t="s">
        <v>104</v>
      </c>
      <c r="C22" s="216">
        <v>8.555783709787816</v>
      </c>
      <c r="D22" s="217">
        <v>10.786775805650093</v>
      </c>
      <c r="E22" s="216">
        <v>10.327173169062286</v>
      </c>
      <c r="F22" s="217">
        <v>11.951982309271838</v>
      </c>
      <c r="G22" s="216">
        <v>6.6447638603696095</v>
      </c>
      <c r="H22" s="216">
        <v>9.070174828014249</v>
      </c>
      <c r="K22" s="221"/>
      <c r="L22" s="221"/>
    </row>
    <row r="23" spans="1:12" ht="11.25">
      <c r="A23" s="78"/>
      <c r="B23" s="78"/>
      <c r="C23" s="134"/>
      <c r="D23" s="134"/>
      <c r="E23" s="134"/>
      <c r="F23" s="134"/>
      <c r="G23" s="134"/>
      <c r="H23" s="209"/>
      <c r="I23" s="209"/>
      <c r="J23" s="209"/>
      <c r="K23" s="98"/>
      <c r="L23" s="98"/>
    </row>
    <row r="24" spans="1:7" ht="11.25">
      <c r="A24" s="78"/>
      <c r="B24" s="78"/>
      <c r="C24" s="78"/>
      <c r="D24" s="78"/>
      <c r="E24" s="78"/>
      <c r="F24" s="78"/>
      <c r="G24" s="78"/>
    </row>
    <row r="25" spans="1:7" ht="11.25">
      <c r="A25" s="78"/>
      <c r="B25" s="78"/>
      <c r="C25" s="78"/>
      <c r="D25" s="78"/>
      <c r="E25" s="78"/>
      <c r="F25" s="78"/>
      <c r="G25" s="78"/>
    </row>
    <row r="26" spans="1:7" ht="11.25">
      <c r="A26" s="78"/>
      <c r="B26" s="78"/>
      <c r="C26" s="78"/>
      <c r="D26" s="78"/>
      <c r="E26" s="78"/>
      <c r="F26" s="78"/>
      <c r="G26" s="78"/>
    </row>
    <row r="27" spans="1:7" ht="11.25">
      <c r="A27" s="78"/>
      <c r="B27" s="78"/>
      <c r="C27" s="78"/>
      <c r="D27" s="78"/>
      <c r="E27" s="78"/>
      <c r="F27" s="78"/>
      <c r="G27" s="78"/>
    </row>
    <row r="28" spans="1:7" ht="11.25">
      <c r="A28" s="78"/>
      <c r="B28" s="78"/>
      <c r="C28" s="78"/>
      <c r="D28" s="78"/>
      <c r="E28" s="78"/>
      <c r="F28" s="78"/>
      <c r="G28" s="78"/>
    </row>
  </sheetData>
  <sheetProtection/>
  <mergeCells count="8">
    <mergeCell ref="B7:B8"/>
    <mergeCell ref="C7:D7"/>
    <mergeCell ref="E7:F7"/>
    <mergeCell ref="G7:H7"/>
    <mergeCell ref="A1:I1"/>
    <mergeCell ref="A2:I2"/>
    <mergeCell ref="A3:I3"/>
    <mergeCell ref="A5:I5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S13" sqref="S13"/>
    </sheetView>
  </sheetViews>
  <sheetFormatPr defaultColWidth="9.140625" defaultRowHeight="12"/>
  <cols>
    <col min="1" max="1" width="15.421875" style="3" customWidth="1"/>
    <col min="2" max="2" width="10.00390625" style="3" customWidth="1"/>
    <col min="3" max="14" width="8.28125" style="3" customWidth="1"/>
    <col min="15" max="16384" width="9.28125" style="3" customWidth="1"/>
  </cols>
  <sheetData>
    <row r="1" spans="1:14" ht="11.25">
      <c r="A1" s="307" t="s">
        <v>215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11.25">
      <c r="A2" s="304" t="s">
        <v>132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11.25">
      <c r="A3" s="304" t="s">
        <v>133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8" ht="11.25">
      <c r="A4" s="11"/>
      <c r="B4" s="11"/>
      <c r="C4" s="11"/>
      <c r="D4" s="11"/>
      <c r="E4" s="11"/>
      <c r="F4" s="11"/>
      <c r="G4" s="11"/>
      <c r="H4" s="11"/>
    </row>
    <row r="5" spans="1:14" ht="11.25">
      <c r="A5" s="279" t="s">
        <v>196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</row>
    <row r="7" spans="1:14" ht="11.25">
      <c r="A7" s="303" t="s">
        <v>81</v>
      </c>
      <c r="B7" s="298" t="s">
        <v>124</v>
      </c>
      <c r="C7" s="280" t="s">
        <v>108</v>
      </c>
      <c r="D7" s="281"/>
      <c r="E7" s="281"/>
      <c r="F7" s="281"/>
      <c r="G7" s="281"/>
      <c r="H7" s="282"/>
      <c r="I7" s="280" t="s">
        <v>109</v>
      </c>
      <c r="J7" s="281"/>
      <c r="K7" s="281"/>
      <c r="L7" s="281"/>
      <c r="M7" s="281"/>
      <c r="N7" s="282"/>
    </row>
    <row r="8" spans="1:14" ht="11.25">
      <c r="A8" s="303"/>
      <c r="B8" s="275"/>
      <c r="C8" s="280" t="s">
        <v>17</v>
      </c>
      <c r="D8" s="283"/>
      <c r="E8" s="281" t="s">
        <v>18</v>
      </c>
      <c r="F8" s="283"/>
      <c r="G8" s="284" t="s">
        <v>19</v>
      </c>
      <c r="H8" s="282"/>
      <c r="I8" s="280" t="s">
        <v>17</v>
      </c>
      <c r="J8" s="283"/>
      <c r="K8" s="280" t="s">
        <v>18</v>
      </c>
      <c r="L8" s="283"/>
      <c r="M8" s="284" t="s">
        <v>19</v>
      </c>
      <c r="N8" s="282"/>
    </row>
    <row r="9" spans="1:14" ht="11.25">
      <c r="A9" s="303"/>
      <c r="B9" s="277"/>
      <c r="C9" s="139" t="s">
        <v>10</v>
      </c>
      <c r="D9" s="140" t="s">
        <v>11</v>
      </c>
      <c r="E9" s="138" t="s">
        <v>10</v>
      </c>
      <c r="F9" s="140" t="s">
        <v>11</v>
      </c>
      <c r="G9" s="178" t="s">
        <v>10</v>
      </c>
      <c r="H9" s="139" t="s">
        <v>11</v>
      </c>
      <c r="I9" s="139" t="s">
        <v>10</v>
      </c>
      <c r="J9" s="140" t="s">
        <v>11</v>
      </c>
      <c r="K9" s="138" t="s">
        <v>10</v>
      </c>
      <c r="L9" s="137" t="s">
        <v>11</v>
      </c>
      <c r="M9" s="178" t="s">
        <v>10</v>
      </c>
      <c r="N9" s="139" t="s">
        <v>11</v>
      </c>
    </row>
    <row r="10" spans="1:14" ht="11.25">
      <c r="A10" s="179"/>
      <c r="B10" s="186"/>
      <c r="C10" s="180"/>
      <c r="D10" s="167"/>
      <c r="E10" s="183"/>
      <c r="F10" s="181"/>
      <c r="G10" s="182"/>
      <c r="H10" s="168"/>
      <c r="I10" s="180"/>
      <c r="J10" s="167"/>
      <c r="K10" s="145"/>
      <c r="L10" s="157"/>
      <c r="M10" s="182"/>
      <c r="N10" s="168"/>
    </row>
    <row r="11" spans="1:14" ht="11.25">
      <c r="A11" s="141" t="s">
        <v>87</v>
      </c>
      <c r="B11" s="141" t="s">
        <v>110</v>
      </c>
      <c r="C11" s="141">
        <v>72</v>
      </c>
      <c r="D11" s="204">
        <v>2.284263959390863</v>
      </c>
      <c r="E11" s="145">
        <v>39</v>
      </c>
      <c r="F11" s="204">
        <v>1.7743403093721566</v>
      </c>
      <c r="G11" s="162">
        <v>28</v>
      </c>
      <c r="H11" s="205">
        <v>3.357314148681055</v>
      </c>
      <c r="I11" s="141">
        <v>72</v>
      </c>
      <c r="J11" s="204">
        <v>2.284263959390863</v>
      </c>
      <c r="K11" s="145">
        <v>42</v>
      </c>
      <c r="L11" s="204">
        <v>1.860877270713336</v>
      </c>
      <c r="M11" s="162">
        <v>22</v>
      </c>
      <c r="N11" s="205">
        <v>2.898550724637681</v>
      </c>
    </row>
    <row r="12" spans="1:14" ht="11.25">
      <c r="A12" s="141"/>
      <c r="B12" s="184" t="s">
        <v>111</v>
      </c>
      <c r="C12" s="141">
        <v>827</v>
      </c>
      <c r="D12" s="204">
        <v>26.23730964467005</v>
      </c>
      <c r="E12" s="145">
        <v>557</v>
      </c>
      <c r="F12" s="204">
        <v>25.34121929026388</v>
      </c>
      <c r="G12" s="162">
        <v>241</v>
      </c>
      <c r="H12" s="205">
        <v>28.896882494004792</v>
      </c>
      <c r="I12" s="141">
        <v>827</v>
      </c>
      <c r="J12" s="204">
        <v>26.23730964467005</v>
      </c>
      <c r="K12" s="145">
        <v>585</v>
      </c>
      <c r="L12" s="204">
        <v>25.919361984935758</v>
      </c>
      <c r="M12" s="162">
        <v>207</v>
      </c>
      <c r="N12" s="205">
        <v>27.27272727272727</v>
      </c>
    </row>
    <row r="13" spans="1:14" ht="11.25">
      <c r="A13" s="141"/>
      <c r="B13" s="184" t="s">
        <v>112</v>
      </c>
      <c r="C13" s="141">
        <v>855</v>
      </c>
      <c r="D13" s="204">
        <v>27.125634517766496</v>
      </c>
      <c r="E13" s="145">
        <v>569</v>
      </c>
      <c r="F13" s="204">
        <v>25.88717015468608</v>
      </c>
      <c r="G13" s="162">
        <v>244</v>
      </c>
      <c r="H13" s="205">
        <v>29.256594724220626</v>
      </c>
      <c r="I13" s="141">
        <v>855</v>
      </c>
      <c r="J13" s="204">
        <v>27.125634517766496</v>
      </c>
      <c r="K13" s="145">
        <v>593</v>
      </c>
      <c r="L13" s="204">
        <v>26.27381479840496</v>
      </c>
      <c r="M13" s="162">
        <v>222</v>
      </c>
      <c r="N13" s="205">
        <v>29.249011857707508</v>
      </c>
    </row>
    <row r="14" spans="1:14" ht="11.25">
      <c r="A14" s="141"/>
      <c r="B14" s="184" t="s">
        <v>113</v>
      </c>
      <c r="C14" s="141">
        <v>543</v>
      </c>
      <c r="D14" s="204">
        <v>17.227157360406093</v>
      </c>
      <c r="E14" s="145">
        <v>370</v>
      </c>
      <c r="F14" s="204">
        <v>16.833484986351227</v>
      </c>
      <c r="G14" s="162">
        <v>155</v>
      </c>
      <c r="H14" s="205">
        <v>18.585131894484412</v>
      </c>
      <c r="I14" s="141">
        <v>543</v>
      </c>
      <c r="J14" s="204">
        <v>17.227157360406093</v>
      </c>
      <c r="K14" s="145">
        <v>375</v>
      </c>
      <c r="L14" s="204">
        <v>16.614975631369074</v>
      </c>
      <c r="M14" s="162">
        <v>147</v>
      </c>
      <c r="N14" s="205">
        <v>19.367588932806324</v>
      </c>
    </row>
    <row r="15" spans="1:14" ht="11.25">
      <c r="A15" s="141"/>
      <c r="B15" s="184" t="s">
        <v>114</v>
      </c>
      <c r="C15" s="141">
        <v>348</v>
      </c>
      <c r="D15" s="204">
        <v>11.040609137055837</v>
      </c>
      <c r="E15" s="145">
        <v>266</v>
      </c>
      <c r="F15" s="204">
        <v>12.101910828025478</v>
      </c>
      <c r="G15" s="162">
        <v>74</v>
      </c>
      <c r="H15" s="205">
        <v>8.872901678657074</v>
      </c>
      <c r="I15" s="141">
        <v>348</v>
      </c>
      <c r="J15" s="204">
        <v>11.040609137055837</v>
      </c>
      <c r="K15" s="145">
        <v>263</v>
      </c>
      <c r="L15" s="204">
        <v>11.652636242800178</v>
      </c>
      <c r="M15" s="162">
        <v>74</v>
      </c>
      <c r="N15" s="205">
        <v>9.749670619235836</v>
      </c>
    </row>
    <row r="16" spans="1:14" ht="11.25">
      <c r="A16" s="141"/>
      <c r="B16" s="184" t="s">
        <v>90</v>
      </c>
      <c r="C16" s="141">
        <v>233</v>
      </c>
      <c r="D16" s="204">
        <v>7.392131979695432</v>
      </c>
      <c r="E16" s="145">
        <v>184</v>
      </c>
      <c r="F16" s="204">
        <v>8.371246587807098</v>
      </c>
      <c r="G16" s="162">
        <v>42</v>
      </c>
      <c r="H16" s="205">
        <v>5.0359712230215825</v>
      </c>
      <c r="I16" s="141">
        <v>233</v>
      </c>
      <c r="J16" s="204">
        <v>7.392131979695432</v>
      </c>
      <c r="K16" s="145">
        <v>185</v>
      </c>
      <c r="L16" s="204">
        <v>8.19672131147541</v>
      </c>
      <c r="M16" s="162">
        <v>40</v>
      </c>
      <c r="N16" s="205">
        <v>5.270092226613966</v>
      </c>
    </row>
    <row r="17" spans="1:14" ht="11.25">
      <c r="A17" s="141"/>
      <c r="B17" s="184" t="s">
        <v>91</v>
      </c>
      <c r="C17" s="141">
        <v>115</v>
      </c>
      <c r="D17" s="204">
        <v>3.648477157360406</v>
      </c>
      <c r="E17" s="145">
        <v>93</v>
      </c>
      <c r="F17" s="204">
        <v>4.231119199272065</v>
      </c>
      <c r="G17" s="162">
        <v>17</v>
      </c>
      <c r="H17" s="205">
        <v>2.038369304556355</v>
      </c>
      <c r="I17" s="141">
        <v>115</v>
      </c>
      <c r="J17" s="204">
        <v>3.648477157360406</v>
      </c>
      <c r="K17" s="145">
        <v>93</v>
      </c>
      <c r="L17" s="204">
        <v>4.12051395657953</v>
      </c>
      <c r="M17" s="162">
        <v>17</v>
      </c>
      <c r="N17" s="205">
        <v>2.2397891963109355</v>
      </c>
    </row>
    <row r="18" spans="1:14" ht="11.25">
      <c r="A18" s="141"/>
      <c r="B18" s="141" t="s">
        <v>115</v>
      </c>
      <c r="C18" s="141">
        <v>138</v>
      </c>
      <c r="D18" s="204">
        <v>4.378172588832487</v>
      </c>
      <c r="E18" s="145">
        <v>111</v>
      </c>
      <c r="F18" s="204">
        <v>5.050045495905368</v>
      </c>
      <c r="G18" s="162">
        <v>22</v>
      </c>
      <c r="H18" s="205">
        <v>2.6378896882494005</v>
      </c>
      <c r="I18" s="141">
        <v>138</v>
      </c>
      <c r="J18" s="204">
        <v>4.378172588832487</v>
      </c>
      <c r="K18" s="145">
        <v>111</v>
      </c>
      <c r="L18" s="204">
        <v>4.918032786885246</v>
      </c>
      <c r="M18" s="162">
        <v>21</v>
      </c>
      <c r="N18" s="205">
        <v>2.766798418972332</v>
      </c>
    </row>
    <row r="19" spans="1:14" ht="11.25">
      <c r="A19" s="141"/>
      <c r="B19" s="141" t="s">
        <v>103</v>
      </c>
      <c r="C19" s="141">
        <v>21</v>
      </c>
      <c r="D19" s="204">
        <v>0.666243654822335</v>
      </c>
      <c r="E19" s="145">
        <v>9</v>
      </c>
      <c r="F19" s="204">
        <v>0.40946314831665154</v>
      </c>
      <c r="G19" s="162">
        <v>11</v>
      </c>
      <c r="H19" s="205">
        <v>1.3189448441247003</v>
      </c>
      <c r="I19" s="141">
        <v>21</v>
      </c>
      <c r="J19" s="204">
        <v>0.666243654822335</v>
      </c>
      <c r="K19" s="145">
        <v>10</v>
      </c>
      <c r="L19" s="204">
        <v>0.4430660168365086</v>
      </c>
      <c r="M19" s="162">
        <v>9</v>
      </c>
      <c r="N19" s="205">
        <v>1.185770750988142</v>
      </c>
    </row>
    <row r="20" spans="1:14" ht="11.25">
      <c r="A20" s="141" t="s">
        <v>83</v>
      </c>
      <c r="B20" s="141" t="s">
        <v>110</v>
      </c>
      <c r="C20" s="141">
        <v>42</v>
      </c>
      <c r="D20" s="204">
        <v>1.9444444444444444</v>
      </c>
      <c r="E20" s="145">
        <v>26</v>
      </c>
      <c r="F20" s="204">
        <v>1.7275747508305648</v>
      </c>
      <c r="G20" s="162">
        <v>11</v>
      </c>
      <c r="H20" s="205">
        <v>1.950354609929078</v>
      </c>
      <c r="I20" s="141">
        <v>47</v>
      </c>
      <c r="J20" s="204">
        <v>2.2222222222222223</v>
      </c>
      <c r="K20" s="145">
        <v>30</v>
      </c>
      <c r="L20" s="204">
        <v>1.989389920424403</v>
      </c>
      <c r="M20" s="162">
        <v>9</v>
      </c>
      <c r="N20" s="205">
        <v>1.7857142857142856</v>
      </c>
    </row>
    <row r="21" spans="1:14" ht="11.25">
      <c r="A21" s="141"/>
      <c r="B21" s="184" t="s">
        <v>111</v>
      </c>
      <c r="C21" s="141">
        <v>532</v>
      </c>
      <c r="D21" s="204">
        <v>24.62962962962963</v>
      </c>
      <c r="E21" s="145">
        <v>360</v>
      </c>
      <c r="F21" s="204">
        <v>23.920265780730897</v>
      </c>
      <c r="G21" s="162">
        <v>150</v>
      </c>
      <c r="H21" s="205">
        <v>26.595744680851062</v>
      </c>
      <c r="I21" s="141">
        <v>539</v>
      </c>
      <c r="J21" s="204">
        <v>25.48463356973995</v>
      </c>
      <c r="K21" s="145">
        <v>388</v>
      </c>
      <c r="L21" s="204">
        <v>25.72944297082228</v>
      </c>
      <c r="M21" s="162">
        <v>127</v>
      </c>
      <c r="N21" s="205">
        <v>25.198412698412696</v>
      </c>
    </row>
    <row r="22" spans="1:14" ht="11.25">
      <c r="A22" s="141"/>
      <c r="B22" s="184" t="s">
        <v>112</v>
      </c>
      <c r="C22" s="141">
        <v>567</v>
      </c>
      <c r="D22" s="204">
        <v>26.25</v>
      </c>
      <c r="E22" s="145">
        <v>367</v>
      </c>
      <c r="F22" s="204">
        <v>24.385382059800666</v>
      </c>
      <c r="G22" s="162">
        <v>169</v>
      </c>
      <c r="H22" s="205">
        <v>29.9645390070922</v>
      </c>
      <c r="I22" s="141">
        <v>539</v>
      </c>
      <c r="J22" s="204">
        <v>25.48463356973995</v>
      </c>
      <c r="K22" s="145">
        <v>366</v>
      </c>
      <c r="L22" s="204">
        <v>24.27055702917772</v>
      </c>
      <c r="M22" s="162">
        <v>145</v>
      </c>
      <c r="N22" s="205">
        <v>28.76984126984127</v>
      </c>
    </row>
    <row r="23" spans="1:14" ht="11.25">
      <c r="A23" s="141"/>
      <c r="B23" s="184" t="s">
        <v>113</v>
      </c>
      <c r="C23" s="141">
        <v>367</v>
      </c>
      <c r="D23" s="204">
        <v>16.99074074074074</v>
      </c>
      <c r="E23" s="145">
        <v>249</v>
      </c>
      <c r="F23" s="204">
        <v>16.54485049833887</v>
      </c>
      <c r="G23" s="162">
        <v>104</v>
      </c>
      <c r="H23" s="205">
        <v>18.439716312056735</v>
      </c>
      <c r="I23" s="141">
        <v>354</v>
      </c>
      <c r="J23" s="204">
        <v>16.73758865248227</v>
      </c>
      <c r="K23" s="145">
        <v>239</v>
      </c>
      <c r="L23" s="204">
        <v>15.848806366047747</v>
      </c>
      <c r="M23" s="162">
        <v>99</v>
      </c>
      <c r="N23" s="205">
        <v>19.642857142857142</v>
      </c>
    </row>
    <row r="24" spans="1:14" ht="11.25">
      <c r="A24" s="141"/>
      <c r="B24" s="184" t="s">
        <v>114</v>
      </c>
      <c r="C24" s="141">
        <v>253</v>
      </c>
      <c r="D24" s="204">
        <v>11.712962962962962</v>
      </c>
      <c r="E24" s="145">
        <v>190</v>
      </c>
      <c r="F24" s="204">
        <v>12.624584717607974</v>
      </c>
      <c r="G24" s="162">
        <v>58</v>
      </c>
      <c r="H24" s="205">
        <v>10.28368794326241</v>
      </c>
      <c r="I24" s="141">
        <v>242</v>
      </c>
      <c r="J24" s="204">
        <v>11.44208037825059</v>
      </c>
      <c r="K24" s="145">
        <v>177</v>
      </c>
      <c r="L24" s="204">
        <v>11.73740053050398</v>
      </c>
      <c r="M24" s="162">
        <v>56</v>
      </c>
      <c r="N24" s="205">
        <v>11.11111111111111</v>
      </c>
    </row>
    <row r="25" spans="1:14" ht="11.25">
      <c r="A25" s="141"/>
      <c r="B25" s="184" t="s">
        <v>90</v>
      </c>
      <c r="C25" s="141">
        <v>179</v>
      </c>
      <c r="D25" s="204">
        <v>8.287037037037038</v>
      </c>
      <c r="E25" s="145">
        <v>141</v>
      </c>
      <c r="F25" s="204">
        <v>9.368770764119601</v>
      </c>
      <c r="G25" s="162">
        <v>33</v>
      </c>
      <c r="H25" s="205">
        <v>5.851063829787234</v>
      </c>
      <c r="I25" s="141">
        <v>173</v>
      </c>
      <c r="J25" s="204">
        <v>8.17966903073286</v>
      </c>
      <c r="K25" s="145">
        <v>136</v>
      </c>
      <c r="L25" s="204">
        <v>9.018567639257293</v>
      </c>
      <c r="M25" s="162">
        <v>31</v>
      </c>
      <c r="N25" s="205">
        <v>6.15079365079365</v>
      </c>
    </row>
    <row r="26" spans="1:14" ht="11.25">
      <c r="A26" s="141"/>
      <c r="B26" s="184" t="s">
        <v>91</v>
      </c>
      <c r="C26" s="141">
        <v>91</v>
      </c>
      <c r="D26" s="204">
        <v>4.212962962962963</v>
      </c>
      <c r="E26" s="145">
        <v>73</v>
      </c>
      <c r="F26" s="204">
        <v>4.850498338870432</v>
      </c>
      <c r="G26" s="162">
        <v>14</v>
      </c>
      <c r="H26" s="205">
        <v>2.4822695035460995</v>
      </c>
      <c r="I26" s="141">
        <v>95</v>
      </c>
      <c r="J26" s="204">
        <v>4.491725768321513</v>
      </c>
      <c r="K26" s="145">
        <v>77</v>
      </c>
      <c r="L26" s="204">
        <v>5.106100795755968</v>
      </c>
      <c r="M26" s="162">
        <v>13</v>
      </c>
      <c r="N26" s="205">
        <v>2.579365079365079</v>
      </c>
    </row>
    <row r="27" spans="1:14" ht="11.25">
      <c r="A27" s="158"/>
      <c r="B27" s="141" t="s">
        <v>115</v>
      </c>
      <c r="C27" s="141">
        <v>116</v>
      </c>
      <c r="D27" s="204">
        <v>5.37037037037037</v>
      </c>
      <c r="E27" s="145">
        <v>95</v>
      </c>
      <c r="F27" s="204">
        <v>6.312292358803987</v>
      </c>
      <c r="G27" s="162">
        <v>17</v>
      </c>
      <c r="H27" s="205">
        <v>3.0141843971631204</v>
      </c>
      <c r="I27" s="141">
        <v>113</v>
      </c>
      <c r="J27" s="204">
        <v>5.342789598108747</v>
      </c>
      <c r="K27" s="145">
        <v>90</v>
      </c>
      <c r="L27" s="204">
        <v>5.968169761273209</v>
      </c>
      <c r="M27" s="162">
        <v>18</v>
      </c>
      <c r="N27" s="205">
        <v>3.571428571428571</v>
      </c>
    </row>
    <row r="28" spans="1:14" ht="11.25">
      <c r="A28" s="158"/>
      <c r="B28" s="141" t="s">
        <v>103</v>
      </c>
      <c r="C28" s="141">
        <v>13</v>
      </c>
      <c r="D28" s="204">
        <v>0.6018518518518519</v>
      </c>
      <c r="E28" s="145">
        <v>4</v>
      </c>
      <c r="F28" s="204">
        <v>0.26578073089701</v>
      </c>
      <c r="G28" s="162">
        <v>8</v>
      </c>
      <c r="H28" s="205">
        <v>1.4184397163120568</v>
      </c>
      <c r="I28" s="141">
        <v>13</v>
      </c>
      <c r="J28" s="204">
        <v>0.6146572104018913</v>
      </c>
      <c r="K28" s="145">
        <v>5</v>
      </c>
      <c r="L28" s="204">
        <v>0.33156498673740054</v>
      </c>
      <c r="M28" s="162">
        <v>6</v>
      </c>
      <c r="N28" s="205">
        <v>1.1904761904761905</v>
      </c>
    </row>
    <row r="29" spans="1:14" ht="11.25">
      <c r="A29" s="141" t="s">
        <v>106</v>
      </c>
      <c r="B29" s="141" t="s">
        <v>110</v>
      </c>
      <c r="C29" s="141">
        <v>18</v>
      </c>
      <c r="D29" s="204">
        <v>2.608695652173913</v>
      </c>
      <c r="E29" s="145">
        <v>9</v>
      </c>
      <c r="F29" s="204">
        <v>1.8255578093306288</v>
      </c>
      <c r="G29" s="162">
        <v>9</v>
      </c>
      <c r="H29" s="205">
        <v>5</v>
      </c>
      <c r="I29" s="141">
        <v>9</v>
      </c>
      <c r="J29" s="204">
        <v>1.3636363636363635</v>
      </c>
      <c r="K29" s="145">
        <v>5</v>
      </c>
      <c r="L29" s="204">
        <v>1.0121457489878543</v>
      </c>
      <c r="M29" s="162">
        <v>4</v>
      </c>
      <c r="N29" s="205">
        <v>2.797202797202797</v>
      </c>
    </row>
    <row r="30" spans="1:14" ht="11.25">
      <c r="A30" s="141"/>
      <c r="B30" s="184" t="s">
        <v>111</v>
      </c>
      <c r="C30" s="141">
        <v>204</v>
      </c>
      <c r="D30" s="204">
        <v>29.565217391304348</v>
      </c>
      <c r="E30" s="145">
        <v>142</v>
      </c>
      <c r="F30" s="204">
        <v>28.803245436105477</v>
      </c>
      <c r="G30" s="162">
        <v>58</v>
      </c>
      <c r="H30" s="205">
        <v>32.22222222222222</v>
      </c>
      <c r="I30" s="141">
        <v>170</v>
      </c>
      <c r="J30" s="204">
        <v>25.757575757575758</v>
      </c>
      <c r="K30" s="145">
        <v>116</v>
      </c>
      <c r="L30" s="204">
        <v>23.481781376518217</v>
      </c>
      <c r="M30" s="162">
        <v>45</v>
      </c>
      <c r="N30" s="205">
        <v>31.46853146853147</v>
      </c>
    </row>
    <row r="31" spans="1:14" ht="11.25">
      <c r="A31" s="141"/>
      <c r="B31" s="184" t="s">
        <v>112</v>
      </c>
      <c r="C31" s="141">
        <v>189</v>
      </c>
      <c r="D31" s="204">
        <v>27.391304347826086</v>
      </c>
      <c r="E31" s="145">
        <v>134</v>
      </c>
      <c r="F31" s="204">
        <v>27.180527383367142</v>
      </c>
      <c r="G31" s="162">
        <v>48</v>
      </c>
      <c r="H31" s="205">
        <v>26.666666666666668</v>
      </c>
      <c r="I31" s="141">
        <v>203</v>
      </c>
      <c r="J31" s="204">
        <v>30.757575757575754</v>
      </c>
      <c r="K31" s="145">
        <v>155</v>
      </c>
      <c r="L31" s="204">
        <v>31.376518218623485</v>
      </c>
      <c r="M31" s="162">
        <v>41</v>
      </c>
      <c r="N31" s="205">
        <v>28.671328671328673</v>
      </c>
    </row>
    <row r="32" spans="1:14" ht="11.25">
      <c r="A32" s="141"/>
      <c r="B32" s="184" t="s">
        <v>113</v>
      </c>
      <c r="C32" s="141">
        <v>126</v>
      </c>
      <c r="D32" s="204">
        <v>18.26086956521739</v>
      </c>
      <c r="E32" s="145">
        <v>86</v>
      </c>
      <c r="F32" s="204">
        <v>17.44421906693712</v>
      </c>
      <c r="G32" s="162">
        <v>37</v>
      </c>
      <c r="H32" s="205">
        <v>20.555555555555554</v>
      </c>
      <c r="I32" s="141">
        <v>120</v>
      </c>
      <c r="J32" s="204">
        <v>18.181818181818183</v>
      </c>
      <c r="K32" s="145">
        <v>86</v>
      </c>
      <c r="L32" s="204">
        <v>17.408906882591094</v>
      </c>
      <c r="M32" s="162">
        <v>30</v>
      </c>
      <c r="N32" s="205">
        <v>20.97902097902098</v>
      </c>
    </row>
    <row r="33" spans="1:14" ht="11.25">
      <c r="A33" s="141"/>
      <c r="B33" s="184" t="s">
        <v>114</v>
      </c>
      <c r="C33" s="141">
        <v>75</v>
      </c>
      <c r="D33" s="204">
        <v>10.869565217391305</v>
      </c>
      <c r="E33" s="145">
        <v>60</v>
      </c>
      <c r="F33" s="204">
        <v>12.170385395537526</v>
      </c>
      <c r="G33" s="162">
        <v>13</v>
      </c>
      <c r="H33" s="205">
        <v>7.222222222222221</v>
      </c>
      <c r="I33" s="141">
        <v>81</v>
      </c>
      <c r="J33" s="204">
        <v>12.272727272727273</v>
      </c>
      <c r="K33" s="145">
        <v>66</v>
      </c>
      <c r="L33" s="204">
        <v>13.360323886639677</v>
      </c>
      <c r="M33" s="162">
        <v>14</v>
      </c>
      <c r="N33" s="205">
        <v>9.79020979020979</v>
      </c>
    </row>
    <row r="34" spans="1:14" ht="11.25">
      <c r="A34" s="141"/>
      <c r="B34" s="184" t="s">
        <v>90</v>
      </c>
      <c r="C34" s="141">
        <v>40</v>
      </c>
      <c r="D34" s="204">
        <v>5.797101449275362</v>
      </c>
      <c r="E34" s="145">
        <v>33</v>
      </c>
      <c r="F34" s="204">
        <v>6.693711967545639</v>
      </c>
      <c r="G34" s="162">
        <v>6</v>
      </c>
      <c r="H34" s="205">
        <v>3.3333333333333335</v>
      </c>
      <c r="I34" s="141">
        <v>40</v>
      </c>
      <c r="J34" s="204">
        <v>6.0606060606060606</v>
      </c>
      <c r="K34" s="145">
        <v>36</v>
      </c>
      <c r="L34" s="204">
        <v>7.28744939271255</v>
      </c>
      <c r="M34" s="162">
        <v>2</v>
      </c>
      <c r="N34" s="205">
        <v>1.3986013986013985</v>
      </c>
    </row>
    <row r="35" spans="1:14" ht="11.25">
      <c r="A35" s="141"/>
      <c r="B35" s="184" t="s">
        <v>91</v>
      </c>
      <c r="C35" s="141">
        <v>16</v>
      </c>
      <c r="D35" s="204">
        <v>2.318840579710145</v>
      </c>
      <c r="E35" s="145">
        <v>14</v>
      </c>
      <c r="F35" s="204">
        <v>2.839756592292089</v>
      </c>
      <c r="G35" s="162">
        <v>2</v>
      </c>
      <c r="H35" s="205">
        <v>1.1111111111111112</v>
      </c>
      <c r="I35" s="141">
        <v>14</v>
      </c>
      <c r="J35" s="204">
        <v>2.1212121212121215</v>
      </c>
      <c r="K35" s="145">
        <v>11</v>
      </c>
      <c r="L35" s="204">
        <v>2.2267206477732793</v>
      </c>
      <c r="M35" s="162">
        <v>3</v>
      </c>
      <c r="N35" s="205">
        <v>2.097902097902098</v>
      </c>
    </row>
    <row r="36" spans="1:14" ht="11.25">
      <c r="A36" s="158"/>
      <c r="B36" s="141" t="s">
        <v>115</v>
      </c>
      <c r="C36" s="141">
        <v>18</v>
      </c>
      <c r="D36" s="204">
        <v>2.608695652173913</v>
      </c>
      <c r="E36" s="145">
        <v>14</v>
      </c>
      <c r="F36" s="204">
        <v>2.839756592292089</v>
      </c>
      <c r="G36" s="162">
        <v>4</v>
      </c>
      <c r="H36" s="205">
        <v>2.2222222222222223</v>
      </c>
      <c r="I36" s="141">
        <v>18</v>
      </c>
      <c r="J36" s="204">
        <v>2.727272727272727</v>
      </c>
      <c r="K36" s="145">
        <v>16</v>
      </c>
      <c r="L36" s="204">
        <v>3.2388663967611335</v>
      </c>
      <c r="M36" s="162">
        <v>2</v>
      </c>
      <c r="N36" s="205">
        <v>1.3986013986013985</v>
      </c>
    </row>
    <row r="37" spans="1:14" ht="11.25">
      <c r="A37" s="141"/>
      <c r="B37" s="141" t="s">
        <v>103</v>
      </c>
      <c r="C37" s="141">
        <v>4</v>
      </c>
      <c r="D37" s="204">
        <v>0.5797101449275363</v>
      </c>
      <c r="E37" s="145">
        <v>1</v>
      </c>
      <c r="F37" s="204">
        <v>0.2028397565922921</v>
      </c>
      <c r="G37" s="162">
        <v>3</v>
      </c>
      <c r="H37" s="205">
        <v>1.6666666666666667</v>
      </c>
      <c r="I37" s="141">
        <v>5</v>
      </c>
      <c r="J37" s="204">
        <v>0.7575757575757576</v>
      </c>
      <c r="K37" s="145">
        <v>3</v>
      </c>
      <c r="L37" s="204">
        <v>0.6072874493927125</v>
      </c>
      <c r="M37" s="162">
        <v>2</v>
      </c>
      <c r="N37" s="205">
        <v>1.3986013986013985</v>
      </c>
    </row>
    <row r="38" spans="1:14" ht="11.25">
      <c r="A38" s="141" t="s">
        <v>125</v>
      </c>
      <c r="B38" s="141" t="s">
        <v>110</v>
      </c>
      <c r="C38" s="141">
        <v>10</v>
      </c>
      <c r="D38" s="204">
        <v>4.784688995215311</v>
      </c>
      <c r="E38" s="145">
        <v>4</v>
      </c>
      <c r="F38" s="204">
        <v>2.6143790849673203</v>
      </c>
      <c r="G38" s="162">
        <v>6</v>
      </c>
      <c r="H38" s="205">
        <v>11.76470588235294</v>
      </c>
      <c r="I38" s="141">
        <v>13</v>
      </c>
      <c r="J38" s="204">
        <v>5.676855895196507</v>
      </c>
      <c r="K38" s="145">
        <v>7</v>
      </c>
      <c r="L38" s="204">
        <v>3.977272727272727</v>
      </c>
      <c r="M38" s="162">
        <v>6</v>
      </c>
      <c r="N38" s="205">
        <v>11.538461538461538</v>
      </c>
    </row>
    <row r="39" spans="1:14" ht="11.25">
      <c r="A39" s="141" t="s">
        <v>126</v>
      </c>
      <c r="B39" s="184" t="s">
        <v>111</v>
      </c>
      <c r="C39" s="141">
        <v>73</v>
      </c>
      <c r="D39" s="204">
        <v>34.92822966507177</v>
      </c>
      <c r="E39" s="145">
        <v>49</v>
      </c>
      <c r="F39" s="204">
        <v>32.02614379084967</v>
      </c>
      <c r="G39" s="162">
        <v>22</v>
      </c>
      <c r="H39" s="205">
        <v>43.13725490196079</v>
      </c>
      <c r="I39" s="141">
        <v>82</v>
      </c>
      <c r="J39" s="204">
        <v>35.80786026200873</v>
      </c>
      <c r="K39" s="145">
        <v>63</v>
      </c>
      <c r="L39" s="204">
        <v>35.79545454545455</v>
      </c>
      <c r="M39" s="162">
        <v>19</v>
      </c>
      <c r="N39" s="205">
        <v>36.53846153846153</v>
      </c>
    </row>
    <row r="40" spans="1:14" ht="11.25">
      <c r="A40" s="141"/>
      <c r="B40" s="184" t="s">
        <v>112</v>
      </c>
      <c r="C40" s="141">
        <v>66</v>
      </c>
      <c r="D40" s="204">
        <v>31.57894736842105</v>
      </c>
      <c r="E40" s="145">
        <v>53</v>
      </c>
      <c r="F40" s="204">
        <v>34.64052287581699</v>
      </c>
      <c r="G40" s="162">
        <v>12</v>
      </c>
      <c r="H40" s="205">
        <v>23.52941176470588</v>
      </c>
      <c r="I40" s="141">
        <v>69</v>
      </c>
      <c r="J40" s="204">
        <v>30.131004366812224</v>
      </c>
      <c r="K40" s="145">
        <v>53</v>
      </c>
      <c r="L40" s="204">
        <v>30.113636363636363</v>
      </c>
      <c r="M40" s="162">
        <v>15</v>
      </c>
      <c r="N40" s="205">
        <v>28.846153846153843</v>
      </c>
    </row>
    <row r="41" spans="1:14" ht="11.25">
      <c r="A41" s="141"/>
      <c r="B41" s="184" t="s">
        <v>113</v>
      </c>
      <c r="C41" s="141">
        <v>33</v>
      </c>
      <c r="D41" s="204">
        <v>15.789473684210526</v>
      </c>
      <c r="E41" s="145">
        <v>22</v>
      </c>
      <c r="F41" s="204">
        <v>14.37908496732026</v>
      </c>
      <c r="G41" s="162">
        <v>10</v>
      </c>
      <c r="H41" s="205">
        <v>19.607843137254903</v>
      </c>
      <c r="I41" s="141">
        <v>38</v>
      </c>
      <c r="J41" s="204">
        <v>16.593886462882097</v>
      </c>
      <c r="K41" s="145">
        <v>29</v>
      </c>
      <c r="L41" s="204">
        <v>16.477272727272727</v>
      </c>
      <c r="M41" s="162">
        <v>9</v>
      </c>
      <c r="N41" s="205">
        <v>17.307692307692307</v>
      </c>
    </row>
    <row r="42" spans="1:14" ht="11.25">
      <c r="A42" s="141"/>
      <c r="B42" s="184" t="s">
        <v>114</v>
      </c>
      <c r="C42" s="141">
        <v>12</v>
      </c>
      <c r="D42" s="204">
        <v>5.741626794258373</v>
      </c>
      <c r="E42" s="145">
        <v>11</v>
      </c>
      <c r="F42" s="204">
        <v>7.18954248366013</v>
      </c>
      <c r="G42" s="162">
        <v>1</v>
      </c>
      <c r="H42" s="205">
        <v>1.9607843137254901</v>
      </c>
      <c r="I42" s="141">
        <v>15</v>
      </c>
      <c r="J42" s="204">
        <v>6.550218340611353</v>
      </c>
      <c r="K42" s="145">
        <v>14</v>
      </c>
      <c r="L42" s="204">
        <v>7.954545454545454</v>
      </c>
      <c r="M42" s="162">
        <v>1</v>
      </c>
      <c r="N42" s="205">
        <v>1.9230769230769231</v>
      </c>
    </row>
    <row r="43" spans="1:14" ht="11.25">
      <c r="A43" s="141"/>
      <c r="B43" s="184" t="s">
        <v>90</v>
      </c>
      <c r="C43" s="141">
        <v>7</v>
      </c>
      <c r="D43" s="204">
        <v>3.349282296650718</v>
      </c>
      <c r="E43" s="145">
        <v>6</v>
      </c>
      <c r="F43" s="204">
        <v>3.9215686274509802</v>
      </c>
      <c r="G43" s="162">
        <v>0</v>
      </c>
      <c r="H43" s="205">
        <v>0</v>
      </c>
      <c r="I43" s="141">
        <v>8</v>
      </c>
      <c r="J43" s="204">
        <v>3.4934497816593884</v>
      </c>
      <c r="K43" s="145">
        <v>6</v>
      </c>
      <c r="L43" s="204">
        <v>3.4090909090909087</v>
      </c>
      <c r="M43" s="162">
        <v>2</v>
      </c>
      <c r="N43" s="205">
        <v>3.8461538461538463</v>
      </c>
    </row>
    <row r="44" spans="1:14" ht="11.25">
      <c r="A44" s="158"/>
      <c r="B44" s="184" t="s">
        <v>91</v>
      </c>
      <c r="C44" s="141">
        <v>5</v>
      </c>
      <c r="D44" s="204">
        <v>2.3923444976076556</v>
      </c>
      <c r="E44" s="145">
        <v>5</v>
      </c>
      <c r="F44" s="204">
        <v>3.2679738562091507</v>
      </c>
      <c r="G44" s="162">
        <v>0</v>
      </c>
      <c r="H44" s="205">
        <v>0</v>
      </c>
      <c r="I44" s="141">
        <v>1</v>
      </c>
      <c r="J44" s="204">
        <v>0.43668122270742354</v>
      </c>
      <c r="K44" s="145">
        <v>1</v>
      </c>
      <c r="L44" s="204">
        <v>0.5681818181818182</v>
      </c>
      <c r="M44" s="162">
        <v>0</v>
      </c>
      <c r="N44" s="205">
        <v>0</v>
      </c>
    </row>
    <row r="45" spans="1:14" ht="11.25">
      <c r="A45" s="141"/>
      <c r="B45" s="141" t="s">
        <v>115</v>
      </c>
      <c r="C45" s="141">
        <v>1</v>
      </c>
      <c r="D45" s="204">
        <v>0.4784688995215311</v>
      </c>
      <c r="E45" s="145">
        <v>1</v>
      </c>
      <c r="F45" s="204">
        <v>0.6535947712418301</v>
      </c>
      <c r="G45" s="162">
        <v>0</v>
      </c>
      <c r="H45" s="205">
        <v>0</v>
      </c>
      <c r="I45" s="141">
        <v>2</v>
      </c>
      <c r="J45" s="204">
        <v>0.8733624454148471</v>
      </c>
      <c r="K45" s="145">
        <v>2</v>
      </c>
      <c r="L45" s="204">
        <v>1.1363636363636365</v>
      </c>
      <c r="M45" s="162">
        <v>0</v>
      </c>
      <c r="N45" s="205">
        <v>0</v>
      </c>
    </row>
    <row r="46" spans="1:14" ht="11.25">
      <c r="A46" s="141"/>
      <c r="B46" s="141" t="s">
        <v>103</v>
      </c>
      <c r="C46" s="141">
        <v>2</v>
      </c>
      <c r="D46" s="204">
        <v>0.9569377990430622</v>
      </c>
      <c r="E46" s="145">
        <v>2</v>
      </c>
      <c r="F46" s="204">
        <v>1.3071895424836601</v>
      </c>
      <c r="G46" s="162">
        <v>0</v>
      </c>
      <c r="H46" s="205">
        <v>0</v>
      </c>
      <c r="I46" s="141">
        <v>1</v>
      </c>
      <c r="J46" s="204">
        <v>0.43668122270742354</v>
      </c>
      <c r="K46" s="145">
        <v>1</v>
      </c>
      <c r="L46" s="204">
        <v>0.5681818181818182</v>
      </c>
      <c r="M46" s="162">
        <v>0</v>
      </c>
      <c r="N46" s="205">
        <v>0</v>
      </c>
    </row>
    <row r="47" spans="1:14" ht="11.25">
      <c r="A47" s="141" t="s">
        <v>103</v>
      </c>
      <c r="B47" s="141" t="s">
        <v>110</v>
      </c>
      <c r="C47" s="141">
        <v>2</v>
      </c>
      <c r="D47" s="204">
        <v>2.1505376344086025</v>
      </c>
      <c r="E47" s="145">
        <v>0</v>
      </c>
      <c r="F47" s="204">
        <v>0</v>
      </c>
      <c r="G47" s="162">
        <v>2</v>
      </c>
      <c r="H47" s="205">
        <v>5.128205128205128</v>
      </c>
      <c r="I47" s="141">
        <v>3</v>
      </c>
      <c r="J47" s="204">
        <v>1.3100436681222707</v>
      </c>
      <c r="K47" s="145">
        <v>0</v>
      </c>
      <c r="L47" s="204">
        <v>0</v>
      </c>
      <c r="M47" s="162">
        <v>3</v>
      </c>
      <c r="N47" s="205">
        <v>5</v>
      </c>
    </row>
    <row r="48" spans="1:14" ht="11.25">
      <c r="A48" s="141"/>
      <c r="B48" s="184" t="s">
        <v>111</v>
      </c>
      <c r="C48" s="141">
        <v>18</v>
      </c>
      <c r="D48" s="204">
        <v>19.35483870967742</v>
      </c>
      <c r="E48" s="145">
        <v>6</v>
      </c>
      <c r="F48" s="204">
        <v>12.76595744680851</v>
      </c>
      <c r="G48" s="162">
        <v>11</v>
      </c>
      <c r="H48" s="205">
        <v>28.205128205128204</v>
      </c>
      <c r="I48" s="141">
        <v>36</v>
      </c>
      <c r="J48" s="204">
        <v>15.72052401746725</v>
      </c>
      <c r="K48" s="145">
        <v>18</v>
      </c>
      <c r="L48" s="204">
        <v>22.78481012658228</v>
      </c>
      <c r="M48" s="162">
        <v>16</v>
      </c>
      <c r="N48" s="205">
        <v>26.666666666666668</v>
      </c>
    </row>
    <row r="49" spans="1:14" ht="11.25">
      <c r="A49" s="141"/>
      <c r="B49" s="184" t="s">
        <v>112</v>
      </c>
      <c r="C49" s="141">
        <v>33</v>
      </c>
      <c r="D49" s="204">
        <v>35.483870967741936</v>
      </c>
      <c r="E49" s="145">
        <v>15</v>
      </c>
      <c r="F49" s="204">
        <v>31.914893617021278</v>
      </c>
      <c r="G49" s="162">
        <v>15</v>
      </c>
      <c r="H49" s="205">
        <v>38.46153846153847</v>
      </c>
      <c r="I49" s="141">
        <v>44</v>
      </c>
      <c r="J49" s="204">
        <v>19.213973799126638</v>
      </c>
      <c r="K49" s="145">
        <v>19</v>
      </c>
      <c r="L49" s="204">
        <v>24.050632911392405</v>
      </c>
      <c r="M49" s="162">
        <v>21</v>
      </c>
      <c r="N49" s="205">
        <v>35</v>
      </c>
    </row>
    <row r="50" spans="1:14" ht="11.25">
      <c r="A50" s="141"/>
      <c r="B50" s="184" t="s">
        <v>113</v>
      </c>
      <c r="C50" s="141">
        <v>17</v>
      </c>
      <c r="D50" s="204">
        <v>18.27956989247312</v>
      </c>
      <c r="E50" s="145">
        <v>13</v>
      </c>
      <c r="F50" s="204">
        <v>27.659574468085108</v>
      </c>
      <c r="G50" s="162">
        <v>4</v>
      </c>
      <c r="H50" s="205">
        <v>10.256410256410255</v>
      </c>
      <c r="I50" s="141">
        <v>31</v>
      </c>
      <c r="J50" s="204">
        <v>13.537117903930133</v>
      </c>
      <c r="K50" s="145">
        <v>21</v>
      </c>
      <c r="L50" s="204">
        <v>26.582278481012654</v>
      </c>
      <c r="M50" s="162">
        <v>9</v>
      </c>
      <c r="N50" s="205">
        <v>15</v>
      </c>
    </row>
    <row r="51" spans="1:14" ht="11.25">
      <c r="A51" s="141"/>
      <c r="B51" s="184" t="s">
        <v>114</v>
      </c>
      <c r="C51" s="141">
        <v>8</v>
      </c>
      <c r="D51" s="204">
        <v>8.60215053763441</v>
      </c>
      <c r="E51" s="145">
        <v>5</v>
      </c>
      <c r="F51" s="204">
        <v>10.638297872340425</v>
      </c>
      <c r="G51" s="162">
        <v>2</v>
      </c>
      <c r="H51" s="205">
        <v>5.128205128205128</v>
      </c>
      <c r="I51" s="141">
        <v>10</v>
      </c>
      <c r="J51" s="204">
        <v>4.366812227074235</v>
      </c>
      <c r="K51" s="145">
        <v>6</v>
      </c>
      <c r="L51" s="204">
        <v>7.59493670886076</v>
      </c>
      <c r="M51" s="162">
        <v>3</v>
      </c>
      <c r="N51" s="205">
        <v>5</v>
      </c>
    </row>
    <row r="52" spans="1:14" ht="11.25">
      <c r="A52" s="158"/>
      <c r="B52" s="184" t="s">
        <v>90</v>
      </c>
      <c r="C52" s="141">
        <v>7</v>
      </c>
      <c r="D52" s="204">
        <v>7.526881720430108</v>
      </c>
      <c r="E52" s="145">
        <v>4</v>
      </c>
      <c r="F52" s="204">
        <v>8.51063829787234</v>
      </c>
      <c r="G52" s="162">
        <v>3</v>
      </c>
      <c r="H52" s="205">
        <v>7.6923076923076925</v>
      </c>
      <c r="I52" s="141">
        <v>12</v>
      </c>
      <c r="J52" s="204">
        <v>5.240174672489083</v>
      </c>
      <c r="K52" s="145">
        <v>7</v>
      </c>
      <c r="L52" s="204">
        <v>8.860759493670885</v>
      </c>
      <c r="M52" s="162">
        <v>5</v>
      </c>
      <c r="N52" s="205">
        <v>8.333333333333332</v>
      </c>
    </row>
    <row r="53" spans="1:14" ht="11.25">
      <c r="A53" s="158"/>
      <c r="B53" s="184" t="s">
        <v>91</v>
      </c>
      <c r="C53" s="141">
        <v>3</v>
      </c>
      <c r="D53" s="204">
        <v>3.225806451612903</v>
      </c>
      <c r="E53" s="145">
        <v>1</v>
      </c>
      <c r="F53" s="204">
        <v>2.127659574468085</v>
      </c>
      <c r="G53" s="162">
        <v>1</v>
      </c>
      <c r="H53" s="205">
        <v>2.564102564102564</v>
      </c>
      <c r="I53" s="141">
        <v>5</v>
      </c>
      <c r="J53" s="204">
        <v>2.1834061135371177</v>
      </c>
      <c r="K53" s="145">
        <v>4</v>
      </c>
      <c r="L53" s="204">
        <v>5.063291139240507</v>
      </c>
      <c r="M53" s="162">
        <v>1</v>
      </c>
      <c r="N53" s="205">
        <v>1.6666666666666667</v>
      </c>
    </row>
    <row r="54" spans="1:14" ht="11.25">
      <c r="A54" s="158"/>
      <c r="B54" s="141" t="s">
        <v>115</v>
      </c>
      <c r="C54" s="141">
        <v>3</v>
      </c>
      <c r="D54" s="204">
        <v>3.225806451612903</v>
      </c>
      <c r="E54" s="145">
        <v>1</v>
      </c>
      <c r="F54" s="204">
        <v>2.127659574468085</v>
      </c>
      <c r="G54" s="162">
        <v>1</v>
      </c>
      <c r="H54" s="205">
        <v>2.564102564102564</v>
      </c>
      <c r="I54" s="141">
        <v>5</v>
      </c>
      <c r="J54" s="204">
        <v>2.1834061135371177</v>
      </c>
      <c r="K54" s="145">
        <v>3</v>
      </c>
      <c r="L54" s="204">
        <v>3.79746835443038</v>
      </c>
      <c r="M54" s="162">
        <v>1</v>
      </c>
      <c r="N54" s="205">
        <v>1.6666666666666667</v>
      </c>
    </row>
    <row r="55" spans="1:14" ht="11.25">
      <c r="A55" s="210"/>
      <c r="B55" s="143" t="s">
        <v>103</v>
      </c>
      <c r="C55" s="143">
        <v>2</v>
      </c>
      <c r="D55" s="206">
        <v>2.1505376344086025</v>
      </c>
      <c r="E55" s="146">
        <v>2</v>
      </c>
      <c r="F55" s="206">
        <v>4.25531914893617</v>
      </c>
      <c r="G55" s="165">
        <v>0</v>
      </c>
      <c r="H55" s="207">
        <v>0</v>
      </c>
      <c r="I55" s="143">
        <v>2</v>
      </c>
      <c r="J55" s="206">
        <v>0.8733624454148471</v>
      </c>
      <c r="K55" s="146">
        <v>1</v>
      </c>
      <c r="L55" s="206">
        <v>1.2658227848101267</v>
      </c>
      <c r="M55" s="165">
        <v>1</v>
      </c>
      <c r="N55" s="207">
        <v>1.6666666666666667</v>
      </c>
    </row>
    <row r="56" spans="2:4" ht="11.25">
      <c r="B56" s="170"/>
      <c r="C56" s="98"/>
      <c r="D56" s="98"/>
    </row>
    <row r="57" ht="11.25"/>
    <row r="58" ht="11.25"/>
    <row r="59" ht="11.25"/>
    <row r="60" ht="11.25"/>
    <row r="61" ht="11.25"/>
    <row r="62" ht="11.25"/>
    <row r="63" ht="11.25"/>
  </sheetData>
  <sheetProtection/>
  <mergeCells count="14">
    <mergeCell ref="A1:N1"/>
    <mergeCell ref="K8:L8"/>
    <mergeCell ref="I7:N7"/>
    <mergeCell ref="E8:F8"/>
    <mergeCell ref="G8:H8"/>
    <mergeCell ref="M8:N8"/>
    <mergeCell ref="A7:A9"/>
    <mergeCell ref="B7:B9"/>
    <mergeCell ref="C7:H7"/>
    <mergeCell ref="A2:N2"/>
    <mergeCell ref="A3:N3"/>
    <mergeCell ref="A5:N5"/>
    <mergeCell ref="C8:D8"/>
    <mergeCell ref="I8:J8"/>
  </mergeCells>
  <printOptions horizontalCentered="1"/>
  <pageMargins left="0.25" right="0.17" top="0.5" bottom="0.43" header="0.46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G26"/>
  <sheetViews>
    <sheetView zoomScale="75" zoomScaleNormal="75" zoomScalePageLayoutView="0" workbookViewId="0" topLeftCell="A1">
      <selection activeCell="I31" sqref="I31"/>
    </sheetView>
  </sheetViews>
  <sheetFormatPr defaultColWidth="10.7109375" defaultRowHeight="12"/>
  <cols>
    <col min="1" max="1" width="19.421875" style="78" customWidth="1"/>
    <col min="2" max="2" width="21.00390625" style="78" customWidth="1"/>
    <col min="3" max="6" width="7.8515625" style="78" customWidth="1"/>
    <col min="7" max="7" width="19.421875" style="78" customWidth="1"/>
    <col min="8" max="16384" width="10.7109375" style="78" customWidth="1"/>
  </cols>
  <sheetData>
    <row r="1" spans="1:7" ht="10.5" customHeight="1">
      <c r="A1" s="307" t="e">
        <f>Index!#REF!&amp;" "&amp;Index!#REF!&amp;"-"&amp;Index!#REF!</f>
        <v>#REF!</v>
      </c>
      <c r="B1" s="307"/>
      <c r="C1" s="307"/>
      <c r="D1" s="307"/>
      <c r="E1" s="307"/>
      <c r="F1" s="307"/>
      <c r="G1" s="307"/>
    </row>
    <row r="2" spans="1:7" ht="10.5" customHeight="1">
      <c r="A2" s="307" t="s">
        <v>70</v>
      </c>
      <c r="B2" s="307"/>
      <c r="C2" s="307"/>
      <c r="D2" s="307"/>
      <c r="E2" s="307"/>
      <c r="F2" s="307"/>
      <c r="G2" s="307"/>
    </row>
    <row r="3" spans="1:7" ht="10.5" customHeight="1">
      <c r="A3" s="307" t="s">
        <v>67</v>
      </c>
      <c r="B3" s="307"/>
      <c r="C3" s="307"/>
      <c r="D3" s="307"/>
      <c r="E3" s="307"/>
      <c r="F3" s="307"/>
      <c r="G3" s="307"/>
    </row>
    <row r="4" spans="2:6" ht="9.75" customHeight="1">
      <c r="B4" s="77"/>
      <c r="C4" s="77"/>
      <c r="D4" s="77"/>
      <c r="E4" s="77"/>
      <c r="F4" s="77"/>
    </row>
    <row r="5" spans="1:7" ht="10.5" customHeight="1">
      <c r="A5" s="307" t="str">
        <f>"DELAWARE, "&amp;'[1]YEAR'!$A$1</f>
        <v>DELAWARE, 2010</v>
      </c>
      <c r="B5" s="307"/>
      <c r="C5" s="307"/>
      <c r="D5" s="307"/>
      <c r="E5" s="307"/>
      <c r="F5" s="307"/>
      <c r="G5" s="307"/>
    </row>
    <row r="6" ht="9.75" customHeight="1"/>
    <row r="7" spans="2:6" ht="12" customHeight="1">
      <c r="B7" s="79" t="s">
        <v>36</v>
      </c>
      <c r="C7" s="52" t="s">
        <v>21</v>
      </c>
      <c r="D7" s="53"/>
      <c r="E7" s="52" t="s">
        <v>22</v>
      </c>
      <c r="F7" s="54"/>
    </row>
    <row r="8" spans="2:6" ht="12" customHeight="1">
      <c r="B8" s="80" t="s">
        <v>37</v>
      </c>
      <c r="C8" s="55" t="s">
        <v>35</v>
      </c>
      <c r="D8" s="56" t="s">
        <v>38</v>
      </c>
      <c r="E8" s="55" t="s">
        <v>35</v>
      </c>
      <c r="F8" s="57" t="s">
        <v>38</v>
      </c>
    </row>
    <row r="9" spans="2:6" ht="9.75" customHeight="1">
      <c r="B9" s="81"/>
      <c r="C9" s="81"/>
      <c r="D9" s="82"/>
      <c r="E9" s="81"/>
      <c r="F9" s="83"/>
    </row>
    <row r="10" spans="2:6" ht="9.75" customHeight="1">
      <c r="B10" s="84" t="s">
        <v>17</v>
      </c>
      <c r="C10" s="81"/>
      <c r="D10" s="82"/>
      <c r="E10" s="81"/>
      <c r="F10" s="83"/>
    </row>
    <row r="11" spans="2:6" ht="9.75" customHeight="1">
      <c r="B11" s="81" t="s">
        <v>39</v>
      </c>
      <c r="C11" s="85">
        <f>'[1]DURRCNUM'!D28</f>
        <v>9.32785763175907</v>
      </c>
      <c r="D11" s="85">
        <f>'[1]DURRCNUM'!E28</f>
        <v>11.827091402504394</v>
      </c>
      <c r="E11" s="90">
        <f>'[1]DURRCNUM'!D32</f>
        <v>8.763860369609857</v>
      </c>
      <c r="F11" s="106">
        <f>'[1]DURRCNUM'!E32</f>
        <v>11.201457855264238</v>
      </c>
    </row>
    <row r="12" spans="2:6" ht="9.75" customHeight="1">
      <c r="B12" s="81" t="s">
        <v>40</v>
      </c>
      <c r="C12" s="85">
        <f>'[1]DURRCNUM'!E3</f>
        <v>9.404517453798768</v>
      </c>
      <c r="D12" s="85">
        <f>'[1]DURRCNUM'!F3</f>
        <v>11.88262819648383</v>
      </c>
      <c r="E12" s="90">
        <f>'[1]DURRCNUM'!L3</f>
        <v>9.264887063655031</v>
      </c>
      <c r="F12" s="85">
        <f>'[1]DURRCNUM'!M3</f>
        <v>11.843498353316928</v>
      </c>
    </row>
    <row r="13" spans="2:6" ht="9.75" customHeight="1">
      <c r="B13" s="81" t="s">
        <v>41</v>
      </c>
      <c r="C13" s="85">
        <f>'[1]DURRCNUM'!E4</f>
        <v>8.14236824093087</v>
      </c>
      <c r="D13" s="85">
        <f>'[1]DURRCNUM'!F4</f>
        <v>10.107809859056564</v>
      </c>
      <c r="E13" s="90">
        <f>'[1]DURRCNUM'!L4</f>
        <v>8.640657084188911</v>
      </c>
      <c r="F13" s="85">
        <f>'[1]DURRCNUM'!M4</f>
        <v>10.47564410029732</v>
      </c>
    </row>
    <row r="14" spans="2:6" ht="9.75" customHeight="1">
      <c r="B14" s="81" t="s">
        <v>42</v>
      </c>
      <c r="C14" s="85">
        <f>'[1]DURRCNUM'!E5</f>
        <v>6.357289527720739</v>
      </c>
      <c r="D14" s="85">
        <f>'[1]DURRCNUM'!F5</f>
        <v>7.892800576668087</v>
      </c>
      <c r="E14" s="90">
        <f>'[1]DURRCNUM'!L5</f>
        <v>6.0191649555099245</v>
      </c>
      <c r="F14" s="85">
        <f>'[1]DURRCNUM'!M5</f>
        <v>7.632959880879473</v>
      </c>
    </row>
    <row r="15" spans="2:6" ht="9.75" customHeight="1">
      <c r="B15" s="81"/>
      <c r="C15" s="81"/>
      <c r="D15" s="81"/>
      <c r="E15" s="91"/>
      <c r="F15" s="83"/>
    </row>
    <row r="16" spans="2:6" ht="9.75" customHeight="1">
      <c r="B16" s="84" t="s">
        <v>18</v>
      </c>
      <c r="C16" s="81"/>
      <c r="D16" s="81"/>
      <c r="E16" s="91"/>
      <c r="F16" s="83"/>
    </row>
    <row r="17" spans="2:6" ht="9.75" customHeight="1">
      <c r="B17" s="81" t="s">
        <v>39</v>
      </c>
      <c r="C17" s="85">
        <f>'[1]DURRCNUM'!D29</f>
        <v>7.813826146475017</v>
      </c>
      <c r="D17" s="85">
        <f>'[1]DURRCNUM'!E29</f>
        <v>9.671911996227553</v>
      </c>
      <c r="E17" s="90">
        <f>'[1]DURRCNUM'!D33</f>
        <v>9.127994524298426</v>
      </c>
      <c r="F17" s="85">
        <f>'[1]DURRCNUM'!E33</f>
        <v>11.651571629310599</v>
      </c>
    </row>
    <row r="18" spans="2:6" ht="9.75" customHeight="1">
      <c r="B18" s="81" t="s">
        <v>40</v>
      </c>
      <c r="C18" s="85">
        <f>'[1]DURRCNUM'!E7</f>
        <v>9.984941820670773</v>
      </c>
      <c r="D18" s="85">
        <f>'[1]DURRCNUM'!F7</f>
        <v>12.581133909814156</v>
      </c>
      <c r="E18" s="90">
        <f>'[1]DURRCNUM'!L7</f>
        <v>9.516769336071183</v>
      </c>
      <c r="F18" s="85">
        <f>'[1]DURRCNUM'!M7</f>
        <v>12.271808652828954</v>
      </c>
    </row>
    <row r="19" spans="2:6" ht="9.75" customHeight="1">
      <c r="B19" s="81" t="s">
        <v>41</v>
      </c>
      <c r="C19" s="85">
        <f>'[1]DURRCNUM'!E8</f>
        <v>8.358658453114305</v>
      </c>
      <c r="D19" s="85">
        <f>'[1]DURRCNUM'!F8</f>
        <v>10.52670239228059</v>
      </c>
      <c r="E19" s="90">
        <f>'[1]DURRCNUM'!L8</f>
        <v>9.111567419575634</v>
      </c>
      <c r="F19" s="85">
        <f>'[1]DURRCNUM'!M8</f>
        <v>11.008446353319371</v>
      </c>
    </row>
    <row r="20" spans="2:6" ht="9.75" customHeight="1">
      <c r="B20" s="81" t="s">
        <v>42</v>
      </c>
      <c r="C20" s="85">
        <f>'[1]DURRCNUM'!E9</f>
        <v>6.7351129363449695</v>
      </c>
      <c r="D20" s="85">
        <f>'[1]DURRCNUM'!F9</f>
        <v>8.623323406357798</v>
      </c>
      <c r="E20" s="90">
        <f>'[1]DURRCNUM'!L9</f>
        <v>6.272416153319644</v>
      </c>
      <c r="F20" s="85">
        <f>'[1]DURRCNUM'!M9</f>
        <v>7.995150092891366</v>
      </c>
    </row>
    <row r="21" spans="2:6" ht="9.75" customHeight="1">
      <c r="B21" s="81"/>
      <c r="C21" s="81"/>
      <c r="D21" s="81"/>
      <c r="E21" s="91"/>
      <c r="F21" s="83"/>
    </row>
    <row r="22" spans="2:6" ht="9.75" customHeight="1">
      <c r="B22" s="84" t="s">
        <v>19</v>
      </c>
      <c r="C22" s="81"/>
      <c r="D22" s="81"/>
      <c r="E22" s="91"/>
      <c r="F22" s="83"/>
    </row>
    <row r="23" spans="2:6" ht="9.75" customHeight="1">
      <c r="B23" s="81" t="s">
        <v>39</v>
      </c>
      <c r="C23" s="85">
        <f>'[1]DURRCNUM'!D30</f>
        <v>6.365503080082136</v>
      </c>
      <c r="D23" s="85">
        <f>'[1]DURRCNUM'!E30</f>
        <v>8.707309589558404</v>
      </c>
      <c r="E23" s="90">
        <f>'[1]DURRCNUM'!D34</f>
        <v>8.130047912388775</v>
      </c>
      <c r="F23" s="85">
        <f>'[1]DURRCNUM'!E34</f>
        <v>9.983813826146468</v>
      </c>
    </row>
    <row r="24" spans="2:6" ht="9.75" customHeight="1">
      <c r="B24" s="81" t="s">
        <v>40</v>
      </c>
      <c r="C24" s="85">
        <f>'[1]DURRCNUM'!E11</f>
        <v>8.38466803559206</v>
      </c>
      <c r="D24" s="85">
        <f>'[1]DURRCNUM'!F11</f>
        <v>10.298849216314842</v>
      </c>
      <c r="E24" s="90">
        <f>'[1]DURRCNUM'!L11</f>
        <v>8.847364818617386</v>
      </c>
      <c r="F24" s="85">
        <f>'[1]DURRCNUM'!M11</f>
        <v>10.766361819626194</v>
      </c>
    </row>
    <row r="25" spans="2:6" ht="9.75" customHeight="1">
      <c r="B25" s="81" t="s">
        <v>41</v>
      </c>
      <c r="C25" s="85">
        <f>'[1]DURRCNUM'!E12</f>
        <v>6.721423682409308</v>
      </c>
      <c r="D25" s="85">
        <f>'[1]DURRCNUM'!F12</f>
        <v>8.964063774908443</v>
      </c>
      <c r="E25" s="90">
        <f>'[1]DURRCNUM'!L12</f>
        <v>7.712525667351129</v>
      </c>
      <c r="F25" s="85">
        <f>'[1]DURRCNUM'!M12</f>
        <v>8.930694511191689</v>
      </c>
    </row>
    <row r="26" spans="2:6" ht="9.75" customHeight="1">
      <c r="B26" s="86" t="s">
        <v>42</v>
      </c>
      <c r="C26" s="104">
        <f>'[1]DURRCNUM'!E13</f>
        <v>4.3641341546885695</v>
      </c>
      <c r="D26" s="105">
        <f>'[1]DURRCNUM'!F13</f>
        <v>5.576679953295487</v>
      </c>
      <c r="E26" s="107">
        <f>'[1]DURRCNUM'!L13</f>
        <v>5.158110882956879</v>
      </c>
      <c r="F26" s="104">
        <f>'[1]DURRCNUM'!M13</f>
        <v>6.381614278944875</v>
      </c>
    </row>
    <row r="28" ht="11.25"/>
    <row r="29" ht="11.25"/>
    <row r="30" ht="11.25"/>
    <row r="31" ht="11.25"/>
    <row r="32" ht="11.25"/>
  </sheetData>
  <sheetProtection/>
  <mergeCells count="4">
    <mergeCell ref="A5:G5"/>
    <mergeCell ref="A3:G3"/>
    <mergeCell ref="A2:G2"/>
    <mergeCell ref="A1:G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M27" sqref="M27"/>
    </sheetView>
  </sheetViews>
  <sheetFormatPr defaultColWidth="10.7109375" defaultRowHeight="12"/>
  <cols>
    <col min="1" max="1" width="11.28125" style="25" customWidth="1"/>
    <col min="2" max="9" width="7.8515625" style="25" customWidth="1"/>
    <col min="10" max="10" width="10.7109375" style="103" customWidth="1"/>
    <col min="11" max="16384" width="10.7109375" style="25" customWidth="1"/>
  </cols>
  <sheetData>
    <row r="1" spans="1:9" ht="10.5" customHeight="1">
      <c r="A1" s="307" t="s">
        <v>216</v>
      </c>
      <c r="B1" s="307"/>
      <c r="C1" s="307"/>
      <c r="D1" s="307"/>
      <c r="E1" s="307"/>
      <c r="F1" s="307"/>
      <c r="G1" s="307"/>
      <c r="H1" s="307"/>
      <c r="I1" s="307"/>
    </row>
    <row r="2" spans="1:9" ht="10.5" customHeight="1">
      <c r="A2" s="322" t="s">
        <v>24</v>
      </c>
      <c r="B2" s="322"/>
      <c r="C2" s="322"/>
      <c r="D2" s="322"/>
      <c r="E2" s="322"/>
      <c r="F2" s="322"/>
      <c r="G2" s="322"/>
      <c r="H2" s="322"/>
      <c r="I2" s="322"/>
    </row>
    <row r="3" spans="1:9" ht="10.5" customHeight="1">
      <c r="A3" s="322" t="s">
        <v>25</v>
      </c>
      <c r="B3" s="322"/>
      <c r="C3" s="322"/>
      <c r="D3" s="322"/>
      <c r="E3" s="322"/>
      <c r="F3" s="322"/>
      <c r="G3" s="322"/>
      <c r="H3" s="322"/>
      <c r="I3" s="322"/>
    </row>
    <row r="4" spans="1:9" ht="9.75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9" ht="10.5" customHeight="1">
      <c r="A5" s="322" t="s">
        <v>196</v>
      </c>
      <c r="B5" s="322"/>
      <c r="C5" s="322"/>
      <c r="D5" s="322"/>
      <c r="E5" s="322"/>
      <c r="F5" s="322"/>
      <c r="G5" s="322"/>
      <c r="H5" s="322"/>
      <c r="I5" s="322"/>
    </row>
    <row r="6" ht="9.75" customHeight="1"/>
    <row r="7" spans="1:9" ht="12" customHeight="1">
      <c r="A7" s="26" t="s">
        <v>26</v>
      </c>
      <c r="B7" s="27" t="s">
        <v>23</v>
      </c>
      <c r="C7" s="28"/>
      <c r="D7" s="28"/>
      <c r="E7" s="28"/>
      <c r="F7" s="28"/>
      <c r="G7" s="29"/>
      <c r="H7" s="28"/>
      <c r="I7" s="29"/>
    </row>
    <row r="8" spans="1:9" ht="12" customHeight="1">
      <c r="A8" s="30" t="s">
        <v>27</v>
      </c>
      <c r="B8" s="31" t="s">
        <v>17</v>
      </c>
      <c r="C8" s="32"/>
      <c r="D8" s="33" t="s">
        <v>18</v>
      </c>
      <c r="E8" s="32"/>
      <c r="F8" s="33" t="s">
        <v>19</v>
      </c>
      <c r="G8" s="34"/>
      <c r="H8" s="23" t="s">
        <v>20</v>
      </c>
      <c r="I8" s="34"/>
    </row>
    <row r="9" spans="1:9" ht="12" customHeight="1">
      <c r="A9" s="35" t="s">
        <v>28</v>
      </c>
      <c r="B9" s="31" t="s">
        <v>10</v>
      </c>
      <c r="C9" s="31" t="s">
        <v>11</v>
      </c>
      <c r="D9" s="33" t="s">
        <v>10</v>
      </c>
      <c r="E9" s="31" t="s">
        <v>11</v>
      </c>
      <c r="F9" s="33" t="s">
        <v>10</v>
      </c>
      <c r="G9" s="36" t="s">
        <v>11</v>
      </c>
      <c r="H9" s="33" t="s">
        <v>10</v>
      </c>
      <c r="I9" s="36" t="s">
        <v>11</v>
      </c>
    </row>
    <row r="10" spans="1:9" ht="9.75" customHeight="1">
      <c r="A10" s="37"/>
      <c r="B10" s="38" t="s">
        <v>203</v>
      </c>
      <c r="C10" s="38" t="s">
        <v>203</v>
      </c>
      <c r="D10" s="39" t="s">
        <v>203</v>
      </c>
      <c r="E10" s="38" t="s">
        <v>203</v>
      </c>
      <c r="F10" s="39" t="s">
        <v>203</v>
      </c>
      <c r="G10" s="40" t="s">
        <v>203</v>
      </c>
      <c r="H10" s="39" t="s">
        <v>203</v>
      </c>
      <c r="I10" s="40" t="s">
        <v>203</v>
      </c>
    </row>
    <row r="11" spans="1:9" ht="9.75" customHeight="1">
      <c r="A11" s="41" t="s">
        <v>21</v>
      </c>
      <c r="B11" s="108">
        <v>3152</v>
      </c>
      <c r="C11" s="42">
        <v>100</v>
      </c>
      <c r="D11" s="109">
        <v>2198</v>
      </c>
      <c r="E11" s="42">
        <v>100</v>
      </c>
      <c r="F11" s="109">
        <v>834</v>
      </c>
      <c r="G11" s="43">
        <v>100</v>
      </c>
      <c r="H11" s="109">
        <v>120</v>
      </c>
      <c r="I11" s="43">
        <v>100</v>
      </c>
    </row>
    <row r="12" spans="1:9" ht="9.75" customHeight="1">
      <c r="A12" s="37"/>
      <c r="B12" s="44"/>
      <c r="C12" s="44"/>
      <c r="D12" s="45"/>
      <c r="E12" s="44"/>
      <c r="F12" s="45"/>
      <c r="G12" s="46"/>
      <c r="H12" s="45"/>
      <c r="I12" s="43"/>
    </row>
    <row r="13" spans="1:9" ht="9.75" customHeight="1">
      <c r="A13" s="37" t="s">
        <v>29</v>
      </c>
      <c r="B13" s="108">
        <v>1743</v>
      </c>
      <c r="C13" s="42">
        <v>55.29822335025381</v>
      </c>
      <c r="D13" s="109">
        <v>1164</v>
      </c>
      <c r="E13" s="42">
        <v>52.95723384895359</v>
      </c>
      <c r="F13" s="109">
        <v>508</v>
      </c>
      <c r="G13" s="43">
        <v>60.91127098321343</v>
      </c>
      <c r="H13" s="109">
        <v>71</v>
      </c>
      <c r="I13" s="43">
        <v>59.166666666666664</v>
      </c>
    </row>
    <row r="14" spans="1:9" ht="9.75" customHeight="1">
      <c r="A14" s="47" t="s">
        <v>30</v>
      </c>
      <c r="B14" s="108">
        <v>637</v>
      </c>
      <c r="C14" s="42">
        <v>20.20939086294416</v>
      </c>
      <c r="D14" s="109">
        <v>481</v>
      </c>
      <c r="E14" s="42">
        <v>21.883530482256596</v>
      </c>
      <c r="F14" s="109">
        <v>133</v>
      </c>
      <c r="G14" s="43">
        <v>15.947242206235012</v>
      </c>
      <c r="H14" s="109">
        <v>23</v>
      </c>
      <c r="I14" s="43">
        <v>19.166666666666668</v>
      </c>
    </row>
    <row r="15" spans="1:11" ht="9.75" customHeight="1">
      <c r="A15" s="48" t="s">
        <v>31</v>
      </c>
      <c r="B15" s="108">
        <v>538</v>
      </c>
      <c r="C15" s="42">
        <v>17.068527918781726</v>
      </c>
      <c r="D15" s="109">
        <v>402</v>
      </c>
      <c r="E15" s="42">
        <v>18.289353958143767</v>
      </c>
      <c r="F15" s="109">
        <v>115</v>
      </c>
      <c r="G15" s="43">
        <v>13.788968824940047</v>
      </c>
      <c r="H15" s="109">
        <v>21</v>
      </c>
      <c r="I15" s="43">
        <v>17.5</v>
      </c>
      <c r="J15" s="78"/>
      <c r="K15" s="78"/>
    </row>
    <row r="16" spans="1:11" ht="9.75" customHeight="1">
      <c r="A16" s="48" t="s">
        <v>32</v>
      </c>
      <c r="B16" s="108">
        <v>186</v>
      </c>
      <c r="C16" s="42">
        <v>5.901015228426396</v>
      </c>
      <c r="D16" s="109">
        <v>124</v>
      </c>
      <c r="E16" s="42">
        <v>5.641492265696088</v>
      </c>
      <c r="F16" s="109">
        <v>59</v>
      </c>
      <c r="G16" s="43">
        <v>7.074340527577938</v>
      </c>
      <c r="H16" s="109">
        <v>3</v>
      </c>
      <c r="I16" s="43">
        <v>2.5</v>
      </c>
      <c r="J16" s="78"/>
      <c r="K16" s="78"/>
    </row>
    <row r="17" spans="1:11" ht="9.75" customHeight="1">
      <c r="A17" s="48" t="s">
        <v>33</v>
      </c>
      <c r="B17" s="108">
        <v>37</v>
      </c>
      <c r="C17" s="42">
        <v>1.1738578680203047</v>
      </c>
      <c r="D17" s="109">
        <v>22</v>
      </c>
      <c r="E17" s="42">
        <v>1.0009099181073704</v>
      </c>
      <c r="F17" s="109">
        <v>14</v>
      </c>
      <c r="G17" s="43">
        <v>1.6786570743405276</v>
      </c>
      <c r="H17" s="109">
        <v>1</v>
      </c>
      <c r="I17" s="43">
        <v>0.8333333333333334</v>
      </c>
      <c r="J17" s="78"/>
      <c r="K17" s="78"/>
    </row>
    <row r="18" spans="1:11" ht="9.75" customHeight="1">
      <c r="A18" s="48" t="s">
        <v>34</v>
      </c>
      <c r="B18" s="108">
        <v>11</v>
      </c>
      <c r="C18" s="42">
        <v>0.3489847715736041</v>
      </c>
      <c r="D18" s="109">
        <v>5</v>
      </c>
      <c r="E18" s="42">
        <v>0.22747952684258416</v>
      </c>
      <c r="F18" s="109">
        <v>5</v>
      </c>
      <c r="G18" s="43">
        <v>0.5995203836930456</v>
      </c>
      <c r="H18" s="109">
        <v>1</v>
      </c>
      <c r="I18" s="43">
        <v>0.8333333333333334</v>
      </c>
      <c r="J18" s="78"/>
      <c r="K18" s="78"/>
    </row>
    <row r="19" spans="1:11" ht="9.75" customHeight="1">
      <c r="A19" s="37" t="s">
        <v>13</v>
      </c>
      <c r="B19" s="108">
        <v>0</v>
      </c>
      <c r="C19" s="42">
        <v>0</v>
      </c>
      <c r="D19" s="109">
        <v>0</v>
      </c>
      <c r="E19" s="42">
        <v>0</v>
      </c>
      <c r="F19" s="109">
        <v>0</v>
      </c>
      <c r="G19" s="43">
        <v>0</v>
      </c>
      <c r="H19" s="109">
        <v>0</v>
      </c>
      <c r="I19" s="43">
        <v>0</v>
      </c>
      <c r="J19" s="78"/>
      <c r="K19" s="78"/>
    </row>
    <row r="20" spans="1:11" ht="9.75" customHeight="1">
      <c r="A20" s="37"/>
      <c r="B20" s="108"/>
      <c r="C20" s="42"/>
      <c r="D20" s="109"/>
      <c r="E20" s="42"/>
      <c r="F20" s="109"/>
      <c r="G20" s="43"/>
      <c r="H20" s="109"/>
      <c r="I20" s="43"/>
      <c r="J20" s="78"/>
      <c r="K20" s="78"/>
    </row>
    <row r="21" spans="1:11" ht="9.75" customHeight="1">
      <c r="A21" s="37"/>
      <c r="B21" s="44"/>
      <c r="C21" s="44"/>
      <c r="D21" s="45"/>
      <c r="E21" s="44"/>
      <c r="F21" s="45"/>
      <c r="G21" s="46"/>
      <c r="H21" s="45"/>
      <c r="I21" s="46"/>
      <c r="J21" s="78"/>
      <c r="K21" s="78"/>
    </row>
    <row r="22" spans="1:11" ht="9.75" customHeight="1">
      <c r="A22" s="37"/>
      <c r="B22" s="110" t="s">
        <v>203</v>
      </c>
      <c r="C22" s="110" t="s">
        <v>203</v>
      </c>
      <c r="D22" s="111" t="s">
        <v>203</v>
      </c>
      <c r="E22" s="110" t="s">
        <v>203</v>
      </c>
      <c r="F22" s="111" t="s">
        <v>203</v>
      </c>
      <c r="G22" s="112" t="s">
        <v>203</v>
      </c>
      <c r="H22" s="111" t="s">
        <v>203</v>
      </c>
      <c r="I22" s="112" t="s">
        <v>203</v>
      </c>
      <c r="J22" s="78"/>
      <c r="K22" s="78"/>
    </row>
    <row r="23" spans="1:9" ht="9.75" customHeight="1">
      <c r="A23" s="41" t="s">
        <v>22</v>
      </c>
      <c r="B23" s="108">
        <v>3152</v>
      </c>
      <c r="C23" s="42">
        <v>100</v>
      </c>
      <c r="D23" s="109">
        <v>2257</v>
      </c>
      <c r="E23" s="42">
        <v>100</v>
      </c>
      <c r="F23" s="109">
        <v>759</v>
      </c>
      <c r="G23" s="43">
        <v>100</v>
      </c>
      <c r="H23" s="109">
        <v>136</v>
      </c>
      <c r="I23" s="43">
        <v>100</v>
      </c>
    </row>
    <row r="24" spans="1:9" ht="9.75" customHeight="1">
      <c r="A24" s="37"/>
      <c r="B24" s="44"/>
      <c r="C24" s="44"/>
      <c r="D24" s="45"/>
      <c r="E24" s="44"/>
      <c r="F24" s="45"/>
      <c r="G24" s="46"/>
      <c r="H24" s="45"/>
      <c r="I24" s="43"/>
    </row>
    <row r="25" spans="1:9" ht="9.75" customHeight="1">
      <c r="A25" s="37" t="s">
        <v>29</v>
      </c>
      <c r="B25" s="108">
        <v>1743</v>
      </c>
      <c r="C25" s="42">
        <v>55.29822335025381</v>
      </c>
      <c r="D25" s="109">
        <v>1184</v>
      </c>
      <c r="E25" s="42">
        <v>52.459016393442624</v>
      </c>
      <c r="F25" s="109">
        <v>469</v>
      </c>
      <c r="G25" s="43">
        <v>61.79183135704874</v>
      </c>
      <c r="H25" s="109">
        <v>90</v>
      </c>
      <c r="I25" s="43">
        <v>66.17647058823529</v>
      </c>
    </row>
    <row r="26" spans="1:9" ht="9.75" customHeight="1">
      <c r="A26" s="47" t="s">
        <v>30</v>
      </c>
      <c r="B26" s="108">
        <v>637</v>
      </c>
      <c r="C26" s="42">
        <v>20.20939086294416</v>
      </c>
      <c r="D26" s="109">
        <v>492</v>
      </c>
      <c r="E26" s="42">
        <v>21.798848028356225</v>
      </c>
      <c r="F26" s="109">
        <v>119</v>
      </c>
      <c r="G26" s="43">
        <v>15.678524374176547</v>
      </c>
      <c r="H26" s="109">
        <v>26</v>
      </c>
      <c r="I26" s="43">
        <v>19.11764705882353</v>
      </c>
    </row>
    <row r="27" spans="1:9" ht="9.75" customHeight="1">
      <c r="A27" s="48" t="s">
        <v>31</v>
      </c>
      <c r="B27" s="108">
        <v>538</v>
      </c>
      <c r="C27" s="42">
        <v>17.068527918781726</v>
      </c>
      <c r="D27" s="109">
        <v>419</v>
      </c>
      <c r="E27" s="42">
        <v>18.56446610544971</v>
      </c>
      <c r="F27" s="109">
        <v>105</v>
      </c>
      <c r="G27" s="43">
        <v>13.83399209486166</v>
      </c>
      <c r="H27" s="109">
        <v>14</v>
      </c>
      <c r="I27" s="43">
        <v>10.294117647058822</v>
      </c>
    </row>
    <row r="28" spans="1:9" ht="9.75" customHeight="1">
      <c r="A28" s="48" t="s">
        <v>32</v>
      </c>
      <c r="B28" s="108">
        <v>186</v>
      </c>
      <c r="C28" s="42">
        <v>5.901015228426396</v>
      </c>
      <c r="D28" s="109">
        <v>132</v>
      </c>
      <c r="E28" s="42">
        <v>5.848471422241914</v>
      </c>
      <c r="F28" s="109">
        <v>49</v>
      </c>
      <c r="G28" s="43">
        <v>6.455862977602108</v>
      </c>
      <c r="H28" s="109">
        <v>5</v>
      </c>
      <c r="I28" s="43">
        <v>3.6764705882352944</v>
      </c>
    </row>
    <row r="29" spans="1:9" ht="9.75" customHeight="1">
      <c r="A29" s="48" t="s">
        <v>33</v>
      </c>
      <c r="B29" s="108">
        <v>37</v>
      </c>
      <c r="C29" s="42">
        <v>1.1738578680203047</v>
      </c>
      <c r="D29" s="109">
        <v>25</v>
      </c>
      <c r="E29" s="42">
        <v>1.1076650420912717</v>
      </c>
      <c r="F29" s="109">
        <v>12</v>
      </c>
      <c r="G29" s="43">
        <v>1.5810276679841897</v>
      </c>
      <c r="H29" s="109">
        <v>0</v>
      </c>
      <c r="I29" s="43">
        <v>0</v>
      </c>
    </row>
    <row r="30" spans="1:9" ht="9.75" customHeight="1">
      <c r="A30" s="48" t="s">
        <v>34</v>
      </c>
      <c r="B30" s="108">
        <v>11</v>
      </c>
      <c r="C30" s="42">
        <v>0.3489847715736041</v>
      </c>
      <c r="D30" s="109">
        <v>5</v>
      </c>
      <c r="E30" s="42">
        <v>0.2215330084182543</v>
      </c>
      <c r="F30" s="109">
        <v>5</v>
      </c>
      <c r="G30" s="43">
        <v>0.6587615283267457</v>
      </c>
      <c r="H30" s="109">
        <v>1</v>
      </c>
      <c r="I30" s="43">
        <v>0.7352941176470588</v>
      </c>
    </row>
    <row r="31" spans="1:9" ht="9.75" customHeight="1">
      <c r="A31" s="49" t="s">
        <v>13</v>
      </c>
      <c r="B31" s="113">
        <v>0</v>
      </c>
      <c r="C31" s="50">
        <v>0</v>
      </c>
      <c r="D31" s="114">
        <v>0</v>
      </c>
      <c r="E31" s="50">
        <v>0</v>
      </c>
      <c r="F31" s="114">
        <v>0</v>
      </c>
      <c r="G31" s="51">
        <v>0</v>
      </c>
      <c r="H31" s="115">
        <v>0</v>
      </c>
      <c r="I31" s="51">
        <v>0</v>
      </c>
    </row>
    <row r="33" ht="11.25"/>
    <row r="34" ht="11.25"/>
    <row r="35" ht="11.25"/>
    <row r="36" ht="11.25"/>
    <row r="37" ht="11.25"/>
    <row r="38" ht="11.25"/>
  </sheetData>
  <sheetProtection/>
  <mergeCells count="4">
    <mergeCell ref="A5:I5"/>
    <mergeCell ref="A1:I1"/>
    <mergeCell ref="A2:I2"/>
    <mergeCell ref="A3:I3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2"/>
  <sheetViews>
    <sheetView zoomScalePageLayoutView="0" workbookViewId="0" topLeftCell="A1">
      <selection activeCell="A85" sqref="A85"/>
    </sheetView>
  </sheetViews>
  <sheetFormatPr defaultColWidth="9.140625" defaultRowHeight="12"/>
  <cols>
    <col min="1" max="1" width="10.8515625" style="3" customWidth="1"/>
    <col min="2" max="2" width="11.7109375" style="3" customWidth="1"/>
    <col min="3" max="7" width="11.8515625" style="3" customWidth="1"/>
    <col min="8" max="16384" width="9.28125" style="3" customWidth="1"/>
  </cols>
  <sheetData>
    <row r="1" spans="1:6" ht="10.5" customHeight="1">
      <c r="A1" s="1" t="s">
        <v>162</v>
      </c>
      <c r="B1" s="1"/>
      <c r="C1" s="1"/>
      <c r="D1" s="1"/>
      <c r="E1" s="1"/>
      <c r="F1" s="1"/>
    </row>
    <row r="2" spans="1:6" ht="10.5" customHeight="1">
      <c r="A2" s="1" t="s">
        <v>0</v>
      </c>
      <c r="B2" s="1"/>
      <c r="C2" s="1"/>
      <c r="D2" s="1"/>
      <c r="E2" s="1"/>
      <c r="F2" s="1"/>
    </row>
    <row r="3" spans="1:6" ht="6.75" customHeight="1">
      <c r="A3" s="1"/>
      <c r="B3" s="1"/>
      <c r="C3" s="1"/>
      <c r="D3" s="1"/>
      <c r="E3" s="1"/>
      <c r="F3" s="1"/>
    </row>
    <row r="4" spans="1:6" ht="10.5" customHeight="1">
      <c r="A4" s="1" t="s">
        <v>163</v>
      </c>
      <c r="B4" s="1"/>
      <c r="C4" s="1"/>
      <c r="D4" s="1"/>
      <c r="E4" s="1"/>
      <c r="F4" s="1"/>
    </row>
    <row r="5" ht="9" customHeight="1"/>
    <row r="6" spans="1:6" ht="15.75" customHeight="1">
      <c r="A6" s="7" t="s">
        <v>1</v>
      </c>
      <c r="B6" s="8" t="s">
        <v>2</v>
      </c>
      <c r="C6" s="9" t="s">
        <v>3</v>
      </c>
      <c r="D6" s="10" t="s">
        <v>4</v>
      </c>
      <c r="E6" s="10" t="s">
        <v>5</v>
      </c>
      <c r="F6" s="10" t="s">
        <v>6</v>
      </c>
    </row>
    <row r="7" spans="1:6" ht="12.75" customHeight="1" hidden="1">
      <c r="A7" s="12">
        <v>1978</v>
      </c>
      <c r="B7" s="87">
        <v>2282272</v>
      </c>
      <c r="C7" s="88">
        <v>4322</v>
      </c>
      <c r="D7" s="88">
        <v>766</v>
      </c>
      <c r="E7" s="88">
        <v>2952</v>
      </c>
      <c r="F7" s="88">
        <v>604</v>
      </c>
    </row>
    <row r="8" spans="1:6" ht="11.25" customHeight="1" hidden="1">
      <c r="A8" s="12">
        <v>1979</v>
      </c>
      <c r="B8" s="92">
        <v>2331337</v>
      </c>
      <c r="C8" s="88">
        <v>4362</v>
      </c>
      <c r="D8" s="88">
        <v>824</v>
      </c>
      <c r="E8" s="88">
        <v>2864</v>
      </c>
      <c r="F8" s="88">
        <v>674</v>
      </c>
    </row>
    <row r="9" spans="1:6" ht="11.25" customHeight="1" hidden="1">
      <c r="A9" s="12">
        <v>1980</v>
      </c>
      <c r="B9" s="92">
        <v>2390252</v>
      </c>
      <c r="C9" s="88">
        <v>4437</v>
      </c>
      <c r="D9" s="88">
        <v>849</v>
      </c>
      <c r="E9" s="88">
        <v>2955</v>
      </c>
      <c r="F9" s="88">
        <v>633</v>
      </c>
    </row>
    <row r="10" spans="1:6" ht="11.25" customHeight="1" hidden="1">
      <c r="A10" s="12">
        <v>1981</v>
      </c>
      <c r="B10" s="92">
        <v>2422000</v>
      </c>
      <c r="C10" s="88">
        <v>4545</v>
      </c>
      <c r="D10" s="88">
        <v>955</v>
      </c>
      <c r="E10" s="88">
        <v>2889</v>
      </c>
      <c r="F10" s="88">
        <v>701</v>
      </c>
    </row>
    <row r="11" spans="1:6" ht="11.25" customHeight="1" hidden="1">
      <c r="A11" s="12">
        <v>1982</v>
      </c>
      <c r="B11" s="92">
        <v>2456278</v>
      </c>
      <c r="C11" s="88">
        <v>4827</v>
      </c>
      <c r="D11" s="88">
        <v>978</v>
      </c>
      <c r="E11" s="88">
        <v>3057</v>
      </c>
      <c r="F11" s="88">
        <v>792</v>
      </c>
    </row>
    <row r="12" spans="1:6" ht="11.25" customHeight="1" hidden="1">
      <c r="A12" s="12">
        <v>1983</v>
      </c>
      <c r="B12" s="92">
        <v>2445604</v>
      </c>
      <c r="C12" s="88">
        <v>5569</v>
      </c>
      <c r="D12" s="88">
        <v>1162</v>
      </c>
      <c r="E12" s="88">
        <v>3472</v>
      </c>
      <c r="F12" s="88">
        <v>935</v>
      </c>
    </row>
    <row r="13" spans="1:6" ht="11.25" customHeight="1" hidden="1">
      <c r="A13" s="12">
        <v>1984</v>
      </c>
      <c r="B13" s="92">
        <v>2477192</v>
      </c>
      <c r="C13" s="88">
        <v>5461</v>
      </c>
      <c r="D13" s="88">
        <v>1038</v>
      </c>
      <c r="E13" s="88">
        <v>3434</v>
      </c>
      <c r="F13" s="88">
        <v>989</v>
      </c>
    </row>
    <row r="14" spans="1:6" ht="11.25" customHeight="1" hidden="1">
      <c r="A14" s="12">
        <v>1985</v>
      </c>
      <c r="B14" s="92">
        <v>2412625</v>
      </c>
      <c r="C14" s="120">
        <v>5356</v>
      </c>
      <c r="D14" s="88">
        <v>1063</v>
      </c>
      <c r="E14" s="88">
        <v>3443</v>
      </c>
      <c r="F14" s="88">
        <v>850</v>
      </c>
    </row>
    <row r="15" spans="1:6" ht="11.25" customHeight="1" hidden="1">
      <c r="A15" s="12">
        <v>1986</v>
      </c>
      <c r="B15" s="92">
        <v>2407099</v>
      </c>
      <c r="C15" s="88">
        <v>5484</v>
      </c>
      <c r="D15" s="88">
        <v>1142</v>
      </c>
      <c r="E15" s="88">
        <v>3433</v>
      </c>
      <c r="F15" s="88">
        <v>909</v>
      </c>
    </row>
    <row r="16" spans="1:6" ht="11.25" customHeight="1" hidden="1">
      <c r="A16" s="12">
        <v>1987</v>
      </c>
      <c r="B16" s="92">
        <v>2403378</v>
      </c>
      <c r="C16" s="88">
        <v>5410</v>
      </c>
      <c r="D16" s="88">
        <v>1001</v>
      </c>
      <c r="E16" s="88">
        <v>3429</v>
      </c>
      <c r="F16" s="88">
        <v>980</v>
      </c>
    </row>
    <row r="17" spans="1:6" ht="11.25" customHeight="1" hidden="1">
      <c r="A17" s="12">
        <v>1988</v>
      </c>
      <c r="B17" s="92">
        <v>2395926</v>
      </c>
      <c r="C17" s="88">
        <v>5645</v>
      </c>
      <c r="D17" s="88">
        <v>1114</v>
      </c>
      <c r="E17" s="88">
        <v>3512</v>
      </c>
      <c r="F17" s="88">
        <v>1019</v>
      </c>
    </row>
    <row r="18" spans="1:6" ht="11.25" customHeight="1" hidden="1">
      <c r="A18" s="12">
        <v>1989</v>
      </c>
      <c r="B18" s="92">
        <v>2403268</v>
      </c>
      <c r="C18" s="88">
        <v>5946</v>
      </c>
      <c r="D18" s="88">
        <v>1100</v>
      </c>
      <c r="E18" s="88">
        <v>3783</v>
      </c>
      <c r="F18" s="88">
        <v>1063</v>
      </c>
    </row>
    <row r="19" spans="1:6" ht="11.25" customHeight="1">
      <c r="A19" s="12">
        <v>1990</v>
      </c>
      <c r="B19" s="120">
        <v>2443489</v>
      </c>
      <c r="C19" s="88">
        <v>5643</v>
      </c>
      <c r="D19" s="88">
        <v>1027</v>
      </c>
      <c r="E19" s="88">
        <v>3524</v>
      </c>
      <c r="F19" s="88">
        <v>1092</v>
      </c>
    </row>
    <row r="20" spans="1:6" ht="11.25" customHeight="1">
      <c r="A20" s="12">
        <v>1991</v>
      </c>
      <c r="B20" s="120">
        <v>2371000</v>
      </c>
      <c r="C20" s="88">
        <v>5348</v>
      </c>
      <c r="D20" s="88">
        <v>1073</v>
      </c>
      <c r="E20" s="88">
        <v>3259</v>
      </c>
      <c r="F20" s="88">
        <v>1016</v>
      </c>
    </row>
    <row r="21" spans="1:6" ht="11.25" customHeight="1">
      <c r="A21" s="12">
        <v>1992</v>
      </c>
      <c r="B21" s="120">
        <v>2362000</v>
      </c>
      <c r="C21" s="88">
        <v>5069</v>
      </c>
      <c r="D21" s="88">
        <v>1026</v>
      </c>
      <c r="E21" s="88">
        <v>3028</v>
      </c>
      <c r="F21" s="88">
        <v>1015</v>
      </c>
    </row>
    <row r="22" spans="1:6" ht="11.25" customHeight="1">
      <c r="A22" s="12">
        <v>1993</v>
      </c>
      <c r="B22" s="120">
        <v>2334000</v>
      </c>
      <c r="C22" s="88">
        <v>5023</v>
      </c>
      <c r="D22" s="88">
        <v>982</v>
      </c>
      <c r="E22" s="88">
        <v>3033</v>
      </c>
      <c r="F22" s="88">
        <v>1008</v>
      </c>
    </row>
    <row r="23" spans="1:6" ht="11.25" customHeight="1">
      <c r="A23" s="12">
        <v>1994</v>
      </c>
      <c r="B23" s="120">
        <v>2362000</v>
      </c>
      <c r="C23" s="88">
        <v>5080</v>
      </c>
      <c r="D23" s="88">
        <v>1000</v>
      </c>
      <c r="E23" s="88">
        <v>3028</v>
      </c>
      <c r="F23" s="88">
        <v>1052</v>
      </c>
    </row>
    <row r="24" spans="1:6" ht="11.25" customHeight="1">
      <c r="A24" s="12">
        <v>1995</v>
      </c>
      <c r="B24" s="120">
        <v>2336000</v>
      </c>
      <c r="C24" s="88">
        <v>5378</v>
      </c>
      <c r="D24" s="88">
        <v>1019</v>
      </c>
      <c r="E24" s="88">
        <v>3216</v>
      </c>
      <c r="F24" s="88">
        <v>1143</v>
      </c>
    </row>
    <row r="25" spans="1:6" ht="11.25" customHeight="1">
      <c r="A25" s="12">
        <v>1996</v>
      </c>
      <c r="B25" s="120">
        <v>2344000</v>
      </c>
      <c r="C25" s="88">
        <v>5209</v>
      </c>
      <c r="D25" s="88">
        <v>980</v>
      </c>
      <c r="E25" s="88">
        <v>3081</v>
      </c>
      <c r="F25" s="88">
        <v>1148</v>
      </c>
    </row>
    <row r="26" spans="1:6" ht="11.25" customHeight="1">
      <c r="A26" s="12">
        <v>1997</v>
      </c>
      <c r="B26" s="120">
        <v>2384000</v>
      </c>
      <c r="C26" s="88">
        <v>5372</v>
      </c>
      <c r="D26" s="88">
        <v>1017</v>
      </c>
      <c r="E26" s="88">
        <v>3154</v>
      </c>
      <c r="F26" s="88">
        <v>1201</v>
      </c>
    </row>
    <row r="27" spans="1:6" ht="11.25" customHeight="1">
      <c r="A27" s="12">
        <v>1998</v>
      </c>
      <c r="B27" s="120">
        <v>2244000</v>
      </c>
      <c r="C27" s="88">
        <v>5023</v>
      </c>
      <c r="D27" s="88">
        <v>937</v>
      </c>
      <c r="E27" s="88">
        <v>2951</v>
      </c>
      <c r="F27" s="88">
        <v>1135</v>
      </c>
    </row>
    <row r="28" spans="1:6" ht="11.25" customHeight="1">
      <c r="A28" s="12">
        <v>1999</v>
      </c>
      <c r="B28" s="120">
        <v>2358000</v>
      </c>
      <c r="C28" s="88">
        <v>5188</v>
      </c>
      <c r="D28" s="88">
        <v>929</v>
      </c>
      <c r="E28" s="88">
        <v>3011</v>
      </c>
      <c r="F28" s="88">
        <v>1248</v>
      </c>
    </row>
    <row r="29" spans="1:6" ht="10.5" customHeight="1">
      <c r="A29" s="12">
        <v>2000</v>
      </c>
      <c r="B29" s="120">
        <v>2329000</v>
      </c>
      <c r="C29" s="88">
        <v>5292</v>
      </c>
      <c r="D29" s="88">
        <v>957</v>
      </c>
      <c r="E29" s="88">
        <v>3117</v>
      </c>
      <c r="F29" s="88">
        <v>1218</v>
      </c>
    </row>
    <row r="30" spans="1:6" ht="10.5" customHeight="1">
      <c r="A30" s="12">
        <v>2001</v>
      </c>
      <c r="B30" s="120">
        <v>2345000</v>
      </c>
      <c r="C30" s="88">
        <v>5279</v>
      </c>
      <c r="D30" s="88">
        <v>963</v>
      </c>
      <c r="E30" s="88">
        <v>3118</v>
      </c>
      <c r="F30" s="88">
        <v>1198</v>
      </c>
    </row>
    <row r="31" spans="1:6" ht="10.5" customHeight="1">
      <c r="A31" s="12">
        <v>2002</v>
      </c>
      <c r="B31" s="120">
        <v>2254000</v>
      </c>
      <c r="C31" s="88">
        <v>5171</v>
      </c>
      <c r="D31" s="88">
        <v>1015</v>
      </c>
      <c r="E31" s="88">
        <v>2899</v>
      </c>
      <c r="F31" s="88">
        <v>1257</v>
      </c>
    </row>
    <row r="32" spans="1:6" ht="10.5" customHeight="1">
      <c r="A32" s="12">
        <v>2003</v>
      </c>
      <c r="B32" s="120">
        <v>2245000</v>
      </c>
      <c r="C32" s="88">
        <v>4923</v>
      </c>
      <c r="D32" s="88">
        <v>923</v>
      </c>
      <c r="E32" s="88">
        <v>2784</v>
      </c>
      <c r="F32" s="88">
        <v>1216</v>
      </c>
    </row>
    <row r="33" spans="1:6" ht="10.5" customHeight="1">
      <c r="A33" s="12">
        <v>2004</v>
      </c>
      <c r="B33" s="120">
        <v>2279000</v>
      </c>
      <c r="C33" s="88">
        <v>5088</v>
      </c>
      <c r="D33" s="88">
        <v>998</v>
      </c>
      <c r="E33" s="116">
        <v>2801</v>
      </c>
      <c r="F33" s="116">
        <v>1289</v>
      </c>
    </row>
    <row r="34" spans="1:6" ht="10.5" customHeight="1">
      <c r="A34" s="12">
        <v>2005</v>
      </c>
      <c r="B34" s="120">
        <v>2249000</v>
      </c>
      <c r="C34" s="88">
        <v>5018</v>
      </c>
      <c r="D34" s="88">
        <v>973</v>
      </c>
      <c r="E34" s="116">
        <v>2726</v>
      </c>
      <c r="F34" s="116">
        <v>1319</v>
      </c>
    </row>
    <row r="35" spans="1:6" ht="10.5" customHeight="1">
      <c r="A35" s="12">
        <v>2006</v>
      </c>
      <c r="B35" s="120">
        <v>2194000</v>
      </c>
      <c r="C35" s="88">
        <v>5105</v>
      </c>
      <c r="D35" s="88">
        <v>993</v>
      </c>
      <c r="E35" s="116">
        <v>2754</v>
      </c>
      <c r="F35" s="116">
        <v>1358</v>
      </c>
    </row>
    <row r="36" spans="1:6" ht="10.5" customHeight="1">
      <c r="A36" s="161">
        <v>2007</v>
      </c>
      <c r="B36" s="120">
        <v>2204000</v>
      </c>
      <c r="C36" s="88">
        <v>4970</v>
      </c>
      <c r="D36" s="88">
        <v>944</v>
      </c>
      <c r="E36" s="116">
        <v>2670</v>
      </c>
      <c r="F36" s="116">
        <v>1356</v>
      </c>
    </row>
    <row r="37" spans="1:6" ht="10.5" customHeight="1">
      <c r="A37" s="161">
        <v>2008</v>
      </c>
      <c r="B37" s="120">
        <v>2157000</v>
      </c>
      <c r="C37" s="88">
        <v>4828</v>
      </c>
      <c r="D37" s="88">
        <v>984</v>
      </c>
      <c r="E37" s="116">
        <v>2429</v>
      </c>
      <c r="F37" s="116">
        <v>1415</v>
      </c>
    </row>
    <row r="38" spans="1:6" ht="10.5" customHeight="1">
      <c r="A38" s="161">
        <v>2009</v>
      </c>
      <c r="B38" s="120">
        <v>2077000</v>
      </c>
      <c r="C38" s="88">
        <v>4772</v>
      </c>
      <c r="D38" s="88">
        <v>930</v>
      </c>
      <c r="E38" s="116">
        <v>2491</v>
      </c>
      <c r="F38" s="116">
        <v>1351</v>
      </c>
    </row>
    <row r="39" spans="1:6" ht="10.5" customHeight="1">
      <c r="A39" s="265">
        <v>2010</v>
      </c>
      <c r="B39" s="269" t="s">
        <v>164</v>
      </c>
      <c r="C39" s="118">
        <v>4677</v>
      </c>
      <c r="D39" s="118">
        <v>908</v>
      </c>
      <c r="E39" s="117">
        <v>2384</v>
      </c>
      <c r="F39" s="117">
        <v>1385</v>
      </c>
    </row>
    <row r="40" spans="1:6" ht="15.75" customHeight="1">
      <c r="A40" s="13"/>
      <c r="B40" s="13"/>
      <c r="C40" s="13"/>
      <c r="D40" s="13"/>
      <c r="E40" s="13"/>
      <c r="F40" s="13"/>
    </row>
    <row r="41" spans="1:6" ht="15.75" customHeight="1">
      <c r="A41" s="13"/>
      <c r="B41" s="15"/>
      <c r="C41" s="15"/>
      <c r="D41" s="15"/>
      <c r="E41" s="15"/>
      <c r="F41" s="15"/>
    </row>
    <row r="42" spans="1:6" ht="15.75" customHeight="1">
      <c r="A42" s="13"/>
      <c r="B42" s="15"/>
      <c r="C42" s="15"/>
      <c r="D42" s="15"/>
      <c r="E42" s="15"/>
      <c r="F42" s="15"/>
    </row>
    <row r="43" spans="1:6" ht="15.75" customHeight="1">
      <c r="A43" s="13"/>
      <c r="B43" s="15"/>
      <c r="C43" s="15"/>
      <c r="D43" s="15"/>
      <c r="E43" s="15"/>
      <c r="F43" s="15"/>
    </row>
    <row r="44" spans="1:6" ht="12" customHeight="1">
      <c r="A44" s="13"/>
      <c r="B44" s="15"/>
      <c r="C44" s="15"/>
      <c r="D44" s="15"/>
      <c r="E44" s="15"/>
      <c r="F44" s="15"/>
    </row>
    <row r="45" spans="2:6" ht="4.5" customHeight="1">
      <c r="B45" s="14"/>
      <c r="C45" s="14"/>
      <c r="D45" s="14"/>
      <c r="E45" s="14"/>
      <c r="F45" s="14"/>
    </row>
    <row r="46" spans="1:6" ht="10.5" customHeight="1">
      <c r="A46" s="1" t="s">
        <v>165</v>
      </c>
      <c r="B46" s="1"/>
      <c r="C46" s="1"/>
      <c r="D46" s="1"/>
      <c r="E46" s="1"/>
      <c r="F46" s="1"/>
    </row>
    <row r="47" spans="1:6" ht="10.5" customHeight="1">
      <c r="A47" s="1" t="s">
        <v>7</v>
      </c>
      <c r="B47" s="1"/>
      <c r="C47" s="1"/>
      <c r="D47" s="1"/>
      <c r="E47" s="1"/>
      <c r="F47" s="1"/>
    </row>
    <row r="48" spans="1:6" ht="10.5" customHeight="1">
      <c r="A48" s="1" t="s">
        <v>8</v>
      </c>
      <c r="B48" s="1"/>
      <c r="C48" s="1"/>
      <c r="D48" s="1"/>
      <c r="E48" s="1"/>
      <c r="F48" s="1"/>
    </row>
    <row r="49" spans="1:6" ht="6.75" customHeight="1">
      <c r="A49" s="1"/>
      <c r="B49" s="1"/>
      <c r="C49" s="1"/>
      <c r="D49" s="1"/>
      <c r="E49" s="1"/>
      <c r="F49" s="1"/>
    </row>
    <row r="50" spans="1:6" ht="10.5" customHeight="1">
      <c r="A50" s="1" t="s">
        <v>163</v>
      </c>
      <c r="B50" s="1"/>
      <c r="C50" s="1"/>
      <c r="D50" s="1"/>
      <c r="E50" s="1"/>
      <c r="F50" s="1"/>
    </row>
    <row r="51" ht="9" customHeight="1"/>
    <row r="52" spans="1:6" ht="15.75" customHeight="1">
      <c r="A52" s="7" t="s">
        <v>9</v>
      </c>
      <c r="B52" s="8" t="s">
        <v>2</v>
      </c>
      <c r="C52" s="9" t="s">
        <v>3</v>
      </c>
      <c r="D52" s="16" t="s">
        <v>4</v>
      </c>
      <c r="E52" s="16" t="s">
        <v>5</v>
      </c>
      <c r="F52" s="10" t="s">
        <v>6</v>
      </c>
    </row>
    <row r="53" spans="1:6" ht="12.75" customHeight="1" hidden="1">
      <c r="A53" s="17" t="s">
        <v>166</v>
      </c>
      <c r="B53" s="93">
        <v>10.47926092226579</v>
      </c>
      <c r="C53" s="18">
        <v>7.560646854968555</v>
      </c>
      <c r="D53" s="18">
        <v>8.93877592745934</v>
      </c>
      <c r="E53" s="18">
        <v>7.368096946272519</v>
      </c>
      <c r="F53" s="18">
        <v>6.973837864415808</v>
      </c>
    </row>
    <row r="54" spans="1:6" ht="11.25" customHeight="1" hidden="1">
      <c r="A54" s="17" t="s">
        <v>167</v>
      </c>
      <c r="B54" s="93">
        <v>10.504339013183642</v>
      </c>
      <c r="C54" s="18">
        <v>7.905933379689943</v>
      </c>
      <c r="D54" s="18">
        <v>9.61276756174812</v>
      </c>
      <c r="E54" s="18">
        <v>7.577520767688342</v>
      </c>
      <c r="F54" s="18">
        <v>7.5327477890830625</v>
      </c>
    </row>
    <row r="55" spans="1:6" ht="11.25" customHeight="1" hidden="1">
      <c r="A55" s="17" t="s">
        <v>168</v>
      </c>
      <c r="B55" s="93">
        <v>10.528172220546981</v>
      </c>
      <c r="C55" s="18">
        <v>8.190769514865329</v>
      </c>
      <c r="D55" s="18">
        <v>9.916934230143738</v>
      </c>
      <c r="E55" s="18">
        <v>7.797831584202473</v>
      </c>
      <c r="F55" s="18">
        <v>8.050329467187455</v>
      </c>
    </row>
    <row r="56" spans="1:6" ht="11.25" customHeight="1" hidden="1">
      <c r="A56" s="17" t="s">
        <v>169</v>
      </c>
      <c r="B56" s="93">
        <v>10.450931384262637</v>
      </c>
      <c r="C56" s="18">
        <v>8.405165662493344</v>
      </c>
      <c r="D56" s="18">
        <v>10.223818190761966</v>
      </c>
      <c r="E56" s="18">
        <v>7.962763878029711</v>
      </c>
      <c r="F56" s="18">
        <v>8.367995701278046</v>
      </c>
    </row>
    <row r="57" spans="1:6" ht="11.25" customHeight="1" hidden="1">
      <c r="A57" s="17" t="s">
        <v>170</v>
      </c>
      <c r="B57" s="93">
        <v>10.343767119879443</v>
      </c>
      <c r="C57" s="18">
        <v>8.61741449160095</v>
      </c>
      <c r="D57" s="18">
        <v>10.466999686942792</v>
      </c>
      <c r="E57" s="18">
        <v>8.147783637369193</v>
      </c>
      <c r="F57" s="18">
        <v>8.65488570715735</v>
      </c>
    </row>
    <row r="58" spans="1:6" ht="11.25" customHeight="1" hidden="1">
      <c r="A58" s="17" t="s">
        <v>171</v>
      </c>
      <c r="B58" s="93">
        <v>10.206958656955859</v>
      </c>
      <c r="C58" s="18">
        <v>8.70717866664624</v>
      </c>
      <c r="D58" s="18">
        <v>10.385189482642366</v>
      </c>
      <c r="E58" s="18">
        <v>8.24274503380718</v>
      </c>
      <c r="F58" s="18">
        <v>8.890710799267845</v>
      </c>
    </row>
    <row r="59" spans="1:6" ht="11.25" customHeight="1" hidden="1">
      <c r="A59" s="17" t="s">
        <v>172</v>
      </c>
      <c r="B59" s="93">
        <v>10.074562701220447</v>
      </c>
      <c r="C59" s="18">
        <v>8.630663083912976</v>
      </c>
      <c r="D59" s="18">
        <v>10.166423479542871</v>
      </c>
      <c r="E59" s="18">
        <v>8.17434947796181</v>
      </c>
      <c r="F59" s="18">
        <v>8.919277438944192</v>
      </c>
    </row>
    <row r="60" spans="1:6" ht="11.25" customHeight="1" hidden="1">
      <c r="A60" s="17" t="s">
        <v>173</v>
      </c>
      <c r="B60" s="93">
        <v>9.922138369516643</v>
      </c>
      <c r="C60" s="18">
        <v>8.679086708568358</v>
      </c>
      <c r="D60" s="18">
        <v>10.154985310869957</v>
      </c>
      <c r="E60" s="18">
        <v>8.24812226341597</v>
      </c>
      <c r="F60" s="18">
        <v>8.923167474582577</v>
      </c>
    </row>
    <row r="61" spans="1:6" ht="11.25" customHeight="1" hidden="1">
      <c r="A61" s="17" t="s">
        <v>174</v>
      </c>
      <c r="B61" s="93">
        <v>9.853757779076947</v>
      </c>
      <c r="C61" s="18">
        <v>8.652109705355183</v>
      </c>
      <c r="D61" s="18">
        <v>9.947141951849478</v>
      </c>
      <c r="E61" s="18">
        <v>8.18506079424856</v>
      </c>
      <c r="F61" s="18">
        <v>9.21243924939454</v>
      </c>
    </row>
    <row r="62" spans="1:6" ht="11.25" customHeight="1" hidden="1">
      <c r="A62" s="17" t="s">
        <v>175</v>
      </c>
      <c r="B62" s="93">
        <v>9.728644349282229</v>
      </c>
      <c r="C62" s="18">
        <v>8.481164917936427</v>
      </c>
      <c r="D62" s="18">
        <v>9.660193821838035</v>
      </c>
      <c r="E62" s="18">
        <v>7.997244566217889</v>
      </c>
      <c r="F62" s="18">
        <v>9.212976575517006</v>
      </c>
    </row>
    <row r="63" spans="1:6" ht="11.25" customHeight="1" hidden="1">
      <c r="A63" s="17" t="s">
        <v>176</v>
      </c>
      <c r="B63" s="93">
        <v>9.596165894980874</v>
      </c>
      <c r="C63" s="18">
        <v>8.243763289419862</v>
      </c>
      <c r="D63" s="18">
        <v>9.549868555179998</v>
      </c>
      <c r="E63" s="18">
        <v>7.706110063217492</v>
      </c>
      <c r="F63" s="18">
        <v>9.048947766448485</v>
      </c>
    </row>
    <row r="64" spans="1:6" ht="11.25" customHeight="1" hidden="1">
      <c r="A64" s="17" t="s">
        <v>177</v>
      </c>
      <c r="B64" s="93">
        <v>9.445998977085434</v>
      </c>
      <c r="C64" s="18">
        <v>7.923258511515532</v>
      </c>
      <c r="D64" s="18">
        <v>9.151613129964154</v>
      </c>
      <c r="E64" s="18">
        <v>7.387788000209722</v>
      </c>
      <c r="F64" s="18">
        <v>8.778645952172099</v>
      </c>
    </row>
    <row r="65" spans="1:6" ht="11.25" customHeight="1">
      <c r="A65" s="17" t="s">
        <v>178</v>
      </c>
      <c r="B65" s="270">
        <v>9.313532472220176</v>
      </c>
      <c r="C65" s="270">
        <v>7.536696131116562</v>
      </c>
      <c r="D65" s="270">
        <v>8.828022923824602</v>
      </c>
      <c r="E65" s="270">
        <v>6.95429670555967</v>
      </c>
      <c r="F65" s="270">
        <v>8.490137974980057</v>
      </c>
    </row>
    <row r="66" spans="1:6" ht="11.25" customHeight="1">
      <c r="A66" s="17" t="s">
        <v>179</v>
      </c>
      <c r="B66" s="270">
        <v>9.133638157890404</v>
      </c>
      <c r="C66" s="270">
        <v>7.333174388425489</v>
      </c>
      <c r="D66" s="270">
        <v>8.6774834617374</v>
      </c>
      <c r="E66" s="270">
        <v>6.728833292766072</v>
      </c>
      <c r="F66" s="270">
        <v>8.296571521867664</v>
      </c>
    </row>
    <row r="67" spans="1:6" ht="11.25" customHeight="1">
      <c r="A67" s="17" t="s">
        <v>180</v>
      </c>
      <c r="B67" s="270">
        <v>9.02110361534784</v>
      </c>
      <c r="C67" s="270">
        <v>7.176206386347294</v>
      </c>
      <c r="D67" s="270">
        <v>8.416752817771503</v>
      </c>
      <c r="E67" s="270">
        <v>6.56906570346556</v>
      </c>
      <c r="F67" s="270">
        <v>8.224687550772042</v>
      </c>
    </row>
    <row r="68" spans="1:6" ht="11.25" customHeight="1">
      <c r="A68" s="20" t="s">
        <v>181</v>
      </c>
      <c r="B68" s="270">
        <v>8.950281978177076</v>
      </c>
      <c r="C68" s="270">
        <v>7.1479016649273674</v>
      </c>
      <c r="D68" s="270">
        <v>8.307321013632782</v>
      </c>
      <c r="E68" s="270">
        <v>6.544714126532546</v>
      </c>
      <c r="F68" s="270">
        <v>8.233601755868962</v>
      </c>
    </row>
    <row r="69" spans="1:6" ht="11.25" customHeight="1">
      <c r="A69" s="20" t="s">
        <v>182</v>
      </c>
      <c r="B69" s="270">
        <v>8.798314059671414</v>
      </c>
      <c r="C69" s="270">
        <v>7.037938490545555</v>
      </c>
      <c r="D69" s="270">
        <v>8.150376335769835</v>
      </c>
      <c r="E69" s="270">
        <v>6.433764127282621</v>
      </c>
      <c r="F69" s="270">
        <v>8.146770986650141</v>
      </c>
    </row>
    <row r="70" spans="1:6" ht="11.25" customHeight="1">
      <c r="A70" s="20" t="s">
        <v>183</v>
      </c>
      <c r="B70" s="270">
        <v>8.714071172513181</v>
      </c>
      <c r="C70" s="270">
        <v>6.959155051676446</v>
      </c>
      <c r="D70" s="270">
        <v>7.94770986463497</v>
      </c>
      <c r="E70" s="270">
        <v>6.353059983718557</v>
      </c>
      <c r="F70" s="270">
        <v>8.157750765787158</v>
      </c>
    </row>
    <row r="71" spans="1:6" ht="12" customHeight="1">
      <c r="A71" s="20" t="s">
        <v>184</v>
      </c>
      <c r="B71" s="270">
        <v>8.584681129927437</v>
      </c>
      <c r="C71" s="270">
        <v>6.833271988274143</v>
      </c>
      <c r="D71" s="270">
        <v>7.764487938464017</v>
      </c>
      <c r="E71" s="270">
        <v>6.241769313759975</v>
      </c>
      <c r="F71" s="270">
        <v>8.008517293686461</v>
      </c>
    </row>
    <row r="72" spans="1:6" ht="11.25" customHeight="1">
      <c r="A72" s="20" t="s">
        <v>185</v>
      </c>
      <c r="B72" s="270">
        <v>8.461919714620752</v>
      </c>
      <c r="C72" s="270">
        <v>6.754755175636807</v>
      </c>
      <c r="D72" s="270">
        <v>7.6413603944297455</v>
      </c>
      <c r="E72" s="270">
        <v>6.191170071050644</v>
      </c>
      <c r="F72" s="270">
        <v>7.854564876742241</v>
      </c>
    </row>
    <row r="73" spans="1:6" ht="11.25" customHeight="1">
      <c r="A73" s="20" t="s">
        <v>186</v>
      </c>
      <c r="B73" s="270">
        <v>8.248086787058778</v>
      </c>
      <c r="C73" s="270">
        <v>6.6095534826792415</v>
      </c>
      <c r="D73" s="270">
        <v>7.525774327092945</v>
      </c>
      <c r="E73" s="270">
        <v>6.027610577067049</v>
      </c>
      <c r="F73" s="270">
        <v>7.722785660817192</v>
      </c>
    </row>
    <row r="74" spans="1:6" ht="11.25" customHeight="1">
      <c r="A74" s="20" t="s">
        <v>187</v>
      </c>
      <c r="B74" s="270">
        <v>8.13248403418512</v>
      </c>
      <c r="C74" s="270">
        <v>6.493669595218803</v>
      </c>
      <c r="D74" s="270">
        <v>7.38188900488682</v>
      </c>
      <c r="E74" s="270">
        <v>5.903403878396761</v>
      </c>
      <c r="F74" s="270">
        <v>7.634005595202407</v>
      </c>
    </row>
    <row r="75" spans="1:6" ht="11.25" customHeight="1">
      <c r="A75" s="20" t="s">
        <v>188</v>
      </c>
      <c r="B75" s="270">
        <v>7.963067515373444</v>
      </c>
      <c r="C75" s="270">
        <v>6.379131399752791</v>
      </c>
      <c r="D75" s="270">
        <v>7.332976953069552</v>
      </c>
      <c r="E75" s="270">
        <v>5.768214118741581</v>
      </c>
      <c r="F75" s="270">
        <v>7.505652322342133</v>
      </c>
    </row>
    <row r="76" spans="1:6" ht="11.25" customHeight="1">
      <c r="A76" s="20" t="s">
        <v>189</v>
      </c>
      <c r="B76" s="270">
        <v>7.834157974102236</v>
      </c>
      <c r="C76" s="270">
        <v>6.220714130853024</v>
      </c>
      <c r="D76" s="270">
        <v>7.169218272677509</v>
      </c>
      <c r="E76" s="270">
        <v>5.568066779494374</v>
      </c>
      <c r="F76" s="270">
        <v>7.448266045088166</v>
      </c>
    </row>
    <row r="77" spans="1:6" ht="11.25" customHeight="1">
      <c r="A77" s="20" t="s">
        <v>135</v>
      </c>
      <c r="B77" s="270">
        <v>7.65952164948709</v>
      </c>
      <c r="C77" s="270">
        <v>6.083794075651577</v>
      </c>
      <c r="D77" s="270">
        <v>7.002366977168741</v>
      </c>
      <c r="E77" s="270">
        <v>5.382347488269959</v>
      </c>
      <c r="F77" s="270">
        <v>7.444317912492557</v>
      </c>
    </row>
    <row r="78" spans="1:6" ht="11.25" customHeight="1">
      <c r="A78" s="20" t="s">
        <v>190</v>
      </c>
      <c r="B78" s="270">
        <v>7.555007333101394</v>
      </c>
      <c r="C78" s="270">
        <v>5.941789211335411</v>
      </c>
      <c r="D78" s="270">
        <v>6.689282747161451</v>
      </c>
      <c r="E78" s="270">
        <v>5.252783765054666</v>
      </c>
      <c r="F78" s="270">
        <v>7.362728691668562</v>
      </c>
    </row>
    <row r="79" spans="1:6" ht="11.25" customHeight="1">
      <c r="A79" s="20" t="s">
        <v>191</v>
      </c>
      <c r="B79" s="270">
        <v>7.425510231661328</v>
      </c>
      <c r="C79" s="270">
        <v>5.8284122336762385</v>
      </c>
      <c r="D79" s="270">
        <v>6.5618100508902435</v>
      </c>
      <c r="E79" s="270">
        <v>5.079726651480638</v>
      </c>
      <c r="F79" s="270">
        <v>7.3923219484040725</v>
      </c>
    </row>
    <row r="80" spans="1:6" ht="11.25" customHeight="1">
      <c r="A80" s="20" t="s">
        <v>192</v>
      </c>
      <c r="B80" s="270">
        <v>7.223768298510149</v>
      </c>
      <c r="C80" s="270">
        <v>5.674193346765299</v>
      </c>
      <c r="D80" s="270">
        <v>6.295537920045102</v>
      </c>
      <c r="E80" s="270">
        <v>4.928435868304049</v>
      </c>
      <c r="F80" s="270">
        <v>7.282608928506395</v>
      </c>
    </row>
    <row r="81" spans="1:6" ht="11.25" customHeight="1">
      <c r="A81" s="100" t="s">
        <v>193</v>
      </c>
      <c r="B81" s="271" t="s">
        <v>194</v>
      </c>
      <c r="C81" s="271">
        <v>5.526474290048216</v>
      </c>
      <c r="D81" s="271">
        <v>6.065627051243651</v>
      </c>
      <c r="E81" s="271">
        <v>4.771337188989637</v>
      </c>
      <c r="F81" s="271">
        <v>7.194169212309208</v>
      </c>
    </row>
    <row r="82" ht="15.75" customHeight="1">
      <c r="A82" s="11"/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44" spans="2:6" ht="11.25">
      <c r="B144" s="6"/>
      <c r="C144" s="6"/>
      <c r="D144" s="6"/>
      <c r="E144" s="6"/>
      <c r="F144" s="6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  <row r="148" spans="2:6" ht="11.25">
      <c r="B148" s="5"/>
      <c r="C148" s="5"/>
      <c r="D148" s="5"/>
      <c r="E148" s="5"/>
      <c r="F148" s="5"/>
    </row>
    <row r="149" spans="2:6" ht="11.25">
      <c r="B149" s="5"/>
      <c r="C149" s="5"/>
      <c r="D149" s="5"/>
      <c r="E149" s="5"/>
      <c r="F149" s="5"/>
    </row>
    <row r="150" spans="2:6" ht="11.25">
      <c r="B150" s="5"/>
      <c r="C150" s="5"/>
      <c r="D150" s="5"/>
      <c r="E150" s="5"/>
      <c r="F150" s="5"/>
    </row>
    <row r="172" spans="2:6" ht="11.25">
      <c r="B172" s="5"/>
      <c r="C172" s="5"/>
      <c r="D172" s="5"/>
      <c r="E172" s="5"/>
      <c r="F172" s="5"/>
    </row>
    <row r="251" spans="2:6" ht="11.25">
      <c r="B251" s="6"/>
      <c r="C251" s="6"/>
      <c r="D251" s="6"/>
      <c r="E251" s="6"/>
      <c r="F251" s="6"/>
    </row>
    <row r="254" spans="2:6" ht="11.25">
      <c r="B254" s="14"/>
      <c r="C254" s="14"/>
      <c r="D254" s="14"/>
      <c r="E254" s="14"/>
      <c r="F254" s="14"/>
    </row>
    <row r="255" spans="2:6" ht="11.25">
      <c r="B255" s="14"/>
      <c r="C255" s="14"/>
      <c r="D255" s="14"/>
      <c r="E255" s="14"/>
      <c r="F255" s="14"/>
    </row>
    <row r="256" spans="2:6" ht="11.25">
      <c r="B256" s="14"/>
      <c r="C256" s="14"/>
      <c r="D256" s="14"/>
      <c r="E256" s="14"/>
      <c r="F256" s="14"/>
    </row>
    <row r="257" spans="2:6" ht="11.25">
      <c r="B257" s="14"/>
      <c r="C257" s="14"/>
      <c r="D257" s="14"/>
      <c r="E257" s="14"/>
      <c r="F257" s="14"/>
    </row>
    <row r="258" spans="2:6" ht="11.25">
      <c r="B258" s="14"/>
      <c r="C258" s="14"/>
      <c r="D258" s="14"/>
      <c r="E258" s="14"/>
      <c r="F258" s="14"/>
    </row>
    <row r="261" spans="2:6" ht="11.25">
      <c r="B261" s="14"/>
      <c r="C261" s="14"/>
      <c r="D261" s="14"/>
      <c r="E261" s="14"/>
      <c r="F261" s="14"/>
    </row>
    <row r="262" spans="2:6" ht="11.25">
      <c r="B262" s="14"/>
      <c r="C262" s="14"/>
      <c r="D262" s="14"/>
      <c r="E262" s="14"/>
      <c r="F262" s="14"/>
    </row>
    <row r="263" spans="2:6" ht="11.25">
      <c r="B263" s="14"/>
      <c r="C263" s="14"/>
      <c r="D263" s="14"/>
      <c r="E263" s="14"/>
      <c r="F263" s="14"/>
    </row>
    <row r="264" spans="2:6" ht="11.25">
      <c r="B264" s="14"/>
      <c r="C264" s="14"/>
      <c r="D264" s="14"/>
      <c r="E264" s="14"/>
      <c r="F264" s="14"/>
    </row>
    <row r="265" spans="2:6" ht="11.25">
      <c r="B265" s="14"/>
      <c r="C265" s="14"/>
      <c r="D265" s="14"/>
      <c r="E265" s="14"/>
      <c r="F265" s="14"/>
    </row>
    <row r="271" spans="2:6" ht="11.25">
      <c r="B271" s="6"/>
      <c r="C271" s="6"/>
      <c r="D271" s="6"/>
      <c r="E271" s="6"/>
      <c r="F271" s="6"/>
    </row>
    <row r="273" spans="2:6" ht="11.25">
      <c r="B273" s="5"/>
      <c r="C273" s="5"/>
      <c r="D273" s="5"/>
      <c r="E273" s="5"/>
      <c r="F273" s="5"/>
    </row>
    <row r="274" spans="2:6" ht="11.25">
      <c r="B274" s="5"/>
      <c r="C274" s="5"/>
      <c r="D274" s="5"/>
      <c r="E274" s="5"/>
      <c r="F274" s="5"/>
    </row>
    <row r="275" spans="2:6" ht="11.25">
      <c r="B275" s="5"/>
      <c r="C275" s="5"/>
      <c r="D275" s="5"/>
      <c r="E275" s="5"/>
      <c r="F275" s="5"/>
    </row>
    <row r="276" spans="2:6" ht="11.25">
      <c r="B276" s="5"/>
      <c r="C276" s="5"/>
      <c r="D276" s="5"/>
      <c r="E276" s="5"/>
      <c r="F276" s="5"/>
    </row>
    <row r="277" spans="2:6" ht="11.25">
      <c r="B277" s="5"/>
      <c r="C277" s="5"/>
      <c r="D277" s="5"/>
      <c r="E277" s="5"/>
      <c r="F277" s="5"/>
    </row>
    <row r="278" spans="2:6" ht="11.25">
      <c r="B278" s="14"/>
      <c r="C278" s="14"/>
      <c r="D278" s="14"/>
      <c r="E278" s="14"/>
      <c r="F278" s="14"/>
    </row>
    <row r="281" spans="2:6" ht="11.25">
      <c r="B281" s="14"/>
      <c r="C281" s="14"/>
      <c r="D281" s="14"/>
      <c r="E281" s="14"/>
      <c r="F281" s="14"/>
    </row>
    <row r="282" spans="2:6" ht="11.25">
      <c r="B282" s="14"/>
      <c r="C282" s="14"/>
      <c r="D282" s="14"/>
      <c r="E282" s="14"/>
      <c r="F282" s="14"/>
    </row>
  </sheetData>
  <sheetProtection/>
  <printOptions horizontalCentered="1"/>
  <pageMargins left="0.75" right="0.75" top="0.83" bottom="0.54" header="0.5" footer="0.5"/>
  <pageSetup horizontalDpi="600" verticalDpi="600" orientation="portrait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57" sqref="A57"/>
    </sheetView>
  </sheetViews>
  <sheetFormatPr defaultColWidth="9.140625" defaultRowHeight="12"/>
  <cols>
    <col min="1" max="1" width="18.421875" style="0" customWidth="1"/>
    <col min="2" max="2" width="7.421875" style="0" customWidth="1"/>
    <col min="3" max="3" width="7.7109375" style="0" customWidth="1"/>
    <col min="4" max="7" width="7.421875" style="0" customWidth="1"/>
    <col min="8" max="9" width="9.140625" style="0" customWidth="1"/>
    <col min="10" max="11" width="7.421875" style="0" customWidth="1"/>
  </cols>
  <sheetData>
    <row r="1" spans="1:11" ht="11.25">
      <c r="A1" s="279" t="s">
        <v>195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1.25">
      <c r="A2" s="279" t="s">
        <v>116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ht="11.25">
      <c r="A3" s="58"/>
    </row>
    <row r="4" spans="1:11" ht="11.25">
      <c r="A4" s="279" t="s">
        <v>196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6" spans="1:11" ht="11.25">
      <c r="A6" s="285" t="s">
        <v>71</v>
      </c>
      <c r="B6" s="280" t="s">
        <v>72</v>
      </c>
      <c r="C6" s="281"/>
      <c r="D6" s="281"/>
      <c r="E6" s="281"/>
      <c r="F6" s="281"/>
      <c r="G6" s="281"/>
      <c r="H6" s="281"/>
      <c r="I6" s="281"/>
      <c r="J6" s="281"/>
      <c r="K6" s="136"/>
    </row>
    <row r="7" spans="1:11" ht="11.25">
      <c r="A7" s="286"/>
      <c r="B7" s="280" t="s">
        <v>18</v>
      </c>
      <c r="C7" s="283"/>
      <c r="D7" s="280" t="s">
        <v>19</v>
      </c>
      <c r="E7" s="283"/>
      <c r="F7" s="280" t="s">
        <v>73</v>
      </c>
      <c r="G7" s="283"/>
      <c r="H7" s="280" t="s">
        <v>74</v>
      </c>
      <c r="I7" s="283"/>
      <c r="J7" s="284" t="s">
        <v>20</v>
      </c>
      <c r="K7" s="282"/>
    </row>
    <row r="8" spans="1:11" ht="11.25">
      <c r="A8" s="287"/>
      <c r="B8" s="139" t="s">
        <v>10</v>
      </c>
      <c r="C8" s="140" t="s">
        <v>11</v>
      </c>
      <c r="D8" s="139" t="s">
        <v>10</v>
      </c>
      <c r="E8" s="140" t="s">
        <v>11</v>
      </c>
      <c r="F8" s="139" t="s">
        <v>10</v>
      </c>
      <c r="G8" s="140" t="s">
        <v>11</v>
      </c>
      <c r="H8" s="139" t="s">
        <v>10</v>
      </c>
      <c r="I8" s="140" t="s">
        <v>11</v>
      </c>
      <c r="J8" s="139" t="s">
        <v>10</v>
      </c>
      <c r="K8" s="139" t="s">
        <v>11</v>
      </c>
    </row>
    <row r="9" spans="1:11" ht="11.25">
      <c r="A9" s="141" t="s">
        <v>18</v>
      </c>
      <c r="B9" s="142">
        <v>3262</v>
      </c>
      <c r="C9" s="147">
        <v>93.17337903456155</v>
      </c>
      <c r="D9" s="145">
        <v>62</v>
      </c>
      <c r="E9" s="147">
        <v>6.753812636165578</v>
      </c>
      <c r="F9" s="141">
        <v>14</v>
      </c>
      <c r="G9" s="147">
        <v>33.33333333333333</v>
      </c>
      <c r="H9" s="141">
        <v>54</v>
      </c>
      <c r="I9" s="147">
        <v>40</v>
      </c>
      <c r="J9" s="141">
        <v>40</v>
      </c>
      <c r="K9" s="148">
        <v>49.382716049382715</v>
      </c>
    </row>
    <row r="10" spans="1:11" ht="11.25">
      <c r="A10" s="141" t="s">
        <v>19</v>
      </c>
      <c r="B10" s="142">
        <v>176</v>
      </c>
      <c r="C10" s="149">
        <v>5.027135104255927</v>
      </c>
      <c r="D10" s="145">
        <v>847</v>
      </c>
      <c r="E10" s="149">
        <v>92.26579520697167</v>
      </c>
      <c r="F10" s="141">
        <v>0</v>
      </c>
      <c r="G10" s="149">
        <v>0</v>
      </c>
      <c r="H10" s="141">
        <v>11</v>
      </c>
      <c r="I10" s="149">
        <v>8.148148148148149</v>
      </c>
      <c r="J10" s="141">
        <v>12</v>
      </c>
      <c r="K10" s="150">
        <v>14.814814814814813</v>
      </c>
    </row>
    <row r="11" spans="1:11" ht="11.25">
      <c r="A11" s="141" t="s">
        <v>73</v>
      </c>
      <c r="B11" s="142">
        <v>6</v>
      </c>
      <c r="C11" s="149">
        <v>0.17137960582690662</v>
      </c>
      <c r="D11" s="145">
        <v>1</v>
      </c>
      <c r="E11" s="149">
        <v>0.10893246187363835</v>
      </c>
      <c r="F11" s="141">
        <v>27</v>
      </c>
      <c r="G11" s="149">
        <v>64.28571428571429</v>
      </c>
      <c r="H11" s="141">
        <v>0</v>
      </c>
      <c r="I11" s="149">
        <v>0</v>
      </c>
      <c r="J11" s="141">
        <v>1</v>
      </c>
      <c r="K11" s="150">
        <v>1.2345679012345678</v>
      </c>
    </row>
    <row r="12" spans="1:11" ht="11.25">
      <c r="A12" s="141" t="s">
        <v>74</v>
      </c>
      <c r="B12" s="142">
        <v>19</v>
      </c>
      <c r="C12" s="149">
        <v>0.5427020851185376</v>
      </c>
      <c r="D12" s="145">
        <v>2</v>
      </c>
      <c r="E12" s="149">
        <v>0.2178649237472767</v>
      </c>
      <c r="F12" s="141">
        <v>0</v>
      </c>
      <c r="G12" s="149">
        <v>0</v>
      </c>
      <c r="H12" s="141">
        <v>64</v>
      </c>
      <c r="I12" s="149">
        <v>47.40740740740741</v>
      </c>
      <c r="J12" s="141">
        <v>1</v>
      </c>
      <c r="K12" s="150">
        <v>1.2345679012345678</v>
      </c>
    </row>
    <row r="13" spans="1:11" ht="11.25">
      <c r="A13" s="143" t="s">
        <v>20</v>
      </c>
      <c r="B13" s="144">
        <v>38</v>
      </c>
      <c r="C13" s="151">
        <v>1.0854041702370751</v>
      </c>
      <c r="D13" s="146">
        <v>6</v>
      </c>
      <c r="E13" s="151">
        <v>0.6535947712418301</v>
      </c>
      <c r="F13" s="143">
        <v>1</v>
      </c>
      <c r="G13" s="151">
        <v>2.380952380952381</v>
      </c>
      <c r="H13" s="143">
        <v>6</v>
      </c>
      <c r="I13" s="151">
        <v>4.444444444444445</v>
      </c>
      <c r="J13" s="143">
        <v>27</v>
      </c>
      <c r="K13" s="152">
        <v>33.33333333333333</v>
      </c>
    </row>
    <row r="16" spans="2:10" ht="12">
      <c r="B16" s="121"/>
      <c r="C16" s="121"/>
      <c r="D16" s="121"/>
      <c r="E16" s="121"/>
      <c r="F16" s="121"/>
      <c r="G16" s="121"/>
      <c r="H16" s="121"/>
      <c r="I16" s="121"/>
      <c r="J16" s="121"/>
    </row>
    <row r="17" spans="2:10" ht="12">
      <c r="B17" s="121"/>
      <c r="C17" s="121"/>
      <c r="D17" s="121"/>
      <c r="E17" s="121"/>
      <c r="F17" s="121"/>
      <c r="G17" s="121"/>
      <c r="H17" s="121"/>
      <c r="I17" s="121"/>
      <c r="J17" s="121"/>
    </row>
    <row r="18" spans="2:10" ht="12">
      <c r="B18" s="121"/>
      <c r="C18" s="121"/>
      <c r="D18" s="121"/>
      <c r="E18" s="121"/>
      <c r="F18" s="121"/>
      <c r="G18" s="121"/>
      <c r="H18" s="121"/>
      <c r="I18" s="121"/>
      <c r="J18" s="121"/>
    </row>
    <row r="19" spans="2:10" ht="12">
      <c r="B19" s="121"/>
      <c r="C19" s="121"/>
      <c r="D19" s="121"/>
      <c r="E19" s="121"/>
      <c r="F19" s="121"/>
      <c r="G19" s="121"/>
      <c r="H19" s="121"/>
      <c r="I19" s="121"/>
      <c r="J19" s="121"/>
    </row>
    <row r="20" spans="2:10" ht="12">
      <c r="B20" s="121"/>
      <c r="C20" s="121"/>
      <c r="D20" s="121"/>
      <c r="E20" s="121"/>
      <c r="F20" s="121"/>
      <c r="G20" s="121"/>
      <c r="H20" s="121"/>
      <c r="I20" s="121"/>
      <c r="J20" s="121"/>
    </row>
    <row r="31" spans="1:11" ht="11.25">
      <c r="A31" s="279" t="s">
        <v>197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</row>
    <row r="32" spans="1:11" ht="11.25">
      <c r="A32" s="279" t="s">
        <v>117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</row>
    <row r="33" spans="1:11" ht="11.25">
      <c r="A33" s="279" t="s">
        <v>118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</row>
    <row r="34" ht="11.25">
      <c r="A34" s="58"/>
    </row>
    <row r="35" spans="1:11" ht="11.25">
      <c r="A35" s="279" t="s">
        <v>196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</row>
    <row r="36" spans="8:11" ht="11.25">
      <c r="H36" s="122"/>
      <c r="I36" s="122"/>
      <c r="J36" s="122"/>
      <c r="K36" s="122"/>
    </row>
    <row r="37" spans="2:9" ht="11.25">
      <c r="B37" s="273" t="s">
        <v>75</v>
      </c>
      <c r="C37" s="274"/>
      <c r="D37" s="280" t="s">
        <v>23</v>
      </c>
      <c r="E37" s="281"/>
      <c r="F37" s="281"/>
      <c r="G37" s="281"/>
      <c r="H37" s="281"/>
      <c r="I37" s="282"/>
    </row>
    <row r="38" spans="2:9" ht="11.25">
      <c r="B38" s="275"/>
      <c r="C38" s="276"/>
      <c r="D38" s="280" t="s">
        <v>17</v>
      </c>
      <c r="E38" s="283"/>
      <c r="F38" s="280" t="s">
        <v>18</v>
      </c>
      <c r="G38" s="283"/>
      <c r="H38" s="284" t="s">
        <v>19</v>
      </c>
      <c r="I38" s="282"/>
    </row>
    <row r="39" spans="2:9" ht="11.25">
      <c r="B39" s="277"/>
      <c r="C39" s="278"/>
      <c r="D39" s="139" t="s">
        <v>10</v>
      </c>
      <c r="E39" s="140" t="s">
        <v>11</v>
      </c>
      <c r="F39" s="139" t="s">
        <v>10</v>
      </c>
      <c r="G39" s="140" t="s">
        <v>11</v>
      </c>
      <c r="H39" s="178" t="s">
        <v>10</v>
      </c>
      <c r="I39" s="139" t="s">
        <v>11</v>
      </c>
    </row>
    <row r="40" spans="2:9" ht="11.25">
      <c r="B40" s="153" t="s">
        <v>80</v>
      </c>
      <c r="C40" s="154"/>
      <c r="D40" s="141"/>
      <c r="E40" s="167"/>
      <c r="F40" s="141"/>
      <c r="G40" s="167"/>
      <c r="H40" s="162"/>
      <c r="I40" s="168"/>
    </row>
    <row r="41" spans="2:9" ht="11.25">
      <c r="B41" s="155" t="s">
        <v>76</v>
      </c>
      <c r="C41" s="156"/>
      <c r="D41" s="141">
        <v>3168</v>
      </c>
      <c r="E41" s="253">
        <v>67.73572803078896</v>
      </c>
      <c r="F41" s="145">
        <v>2324</v>
      </c>
      <c r="G41" s="253">
        <v>67.71561771561771</v>
      </c>
      <c r="H41" s="162">
        <v>690</v>
      </c>
      <c r="I41" s="249">
        <v>65.96558317399618</v>
      </c>
    </row>
    <row r="42" spans="2:9" ht="11.25">
      <c r="B42" s="155" t="s">
        <v>77</v>
      </c>
      <c r="C42" s="156"/>
      <c r="D42" s="141">
        <v>114</v>
      </c>
      <c r="E42" s="253">
        <v>2.4374599101988452</v>
      </c>
      <c r="F42" s="145">
        <v>87</v>
      </c>
      <c r="G42" s="253">
        <v>2.534965034965035</v>
      </c>
      <c r="H42" s="162">
        <v>24</v>
      </c>
      <c r="I42" s="249">
        <v>2.294455066921606</v>
      </c>
    </row>
    <row r="43" spans="2:9" ht="11.25">
      <c r="B43" s="155" t="s">
        <v>78</v>
      </c>
      <c r="C43" s="156"/>
      <c r="D43" s="141">
        <v>1395</v>
      </c>
      <c r="E43" s="253">
        <v>29.826812059012187</v>
      </c>
      <c r="F43" s="145">
        <v>1021</v>
      </c>
      <c r="G43" s="253">
        <v>29.74941724941725</v>
      </c>
      <c r="H43" s="162">
        <v>332</v>
      </c>
      <c r="I43" s="249">
        <v>31.73996175908222</v>
      </c>
    </row>
    <row r="44" spans="2:9" ht="11.25">
      <c r="B44" s="158"/>
      <c r="C44" s="145"/>
      <c r="D44" s="141"/>
      <c r="E44" s="251"/>
      <c r="F44" s="145"/>
      <c r="G44" s="251"/>
      <c r="H44" s="162"/>
      <c r="I44" s="254"/>
    </row>
    <row r="45" spans="2:9" ht="11.25">
      <c r="B45" s="159" t="s">
        <v>79</v>
      </c>
      <c r="C45" s="160"/>
      <c r="D45" s="161"/>
      <c r="E45" s="251"/>
      <c r="F45" s="252"/>
      <c r="G45" s="251"/>
      <c r="H45" s="192"/>
      <c r="I45" s="254"/>
    </row>
    <row r="46" spans="2:9" ht="11.25">
      <c r="B46" s="155" t="s">
        <v>76</v>
      </c>
      <c r="C46" s="156"/>
      <c r="D46" s="141">
        <v>3270</v>
      </c>
      <c r="E46" s="253">
        <v>69.91661321359845</v>
      </c>
      <c r="F46" s="145">
        <v>2437</v>
      </c>
      <c r="G46" s="253">
        <v>69.6086832333619</v>
      </c>
      <c r="H46" s="162">
        <v>633</v>
      </c>
      <c r="I46" s="249">
        <v>68.95424836601308</v>
      </c>
    </row>
    <row r="47" spans="2:9" ht="11.25">
      <c r="B47" s="155" t="s">
        <v>77</v>
      </c>
      <c r="C47" s="156"/>
      <c r="D47" s="141">
        <v>111</v>
      </c>
      <c r="E47" s="253">
        <v>2.3733162283515075</v>
      </c>
      <c r="F47" s="145">
        <v>86</v>
      </c>
      <c r="G47" s="253">
        <v>2.456441016852328</v>
      </c>
      <c r="H47" s="162">
        <v>21</v>
      </c>
      <c r="I47" s="249">
        <v>2.287581699346405</v>
      </c>
    </row>
    <row r="48" spans="2:9" ht="11.25">
      <c r="B48" s="163" t="s">
        <v>78</v>
      </c>
      <c r="C48" s="164"/>
      <c r="D48" s="143">
        <v>1296</v>
      </c>
      <c r="E48" s="255">
        <v>27.71007055805003</v>
      </c>
      <c r="F48" s="146">
        <v>978</v>
      </c>
      <c r="G48" s="255">
        <v>27.934875749785775</v>
      </c>
      <c r="H48" s="165">
        <v>264</v>
      </c>
      <c r="I48" s="250">
        <v>28.75816993464052</v>
      </c>
    </row>
    <row r="49" spans="5:11" ht="12">
      <c r="E49" s="166"/>
      <c r="K49" s="123"/>
    </row>
    <row r="50" ht="12">
      <c r="K50" s="123"/>
    </row>
    <row r="51" ht="12">
      <c r="K51" s="123"/>
    </row>
    <row r="52" ht="12">
      <c r="K52" s="123"/>
    </row>
    <row r="53" spans="9:11" ht="12">
      <c r="I53" s="122"/>
      <c r="J53" s="122"/>
      <c r="K53" s="122"/>
    </row>
    <row r="55" spans="2:10" ht="12">
      <c r="B55" s="121"/>
      <c r="C55" s="121"/>
      <c r="D55" s="121"/>
      <c r="E55" s="121"/>
      <c r="F55" s="121"/>
      <c r="G55" s="121"/>
      <c r="H55" s="121"/>
      <c r="I55" s="121"/>
      <c r="J55" s="121"/>
    </row>
    <row r="56" spans="2:10" ht="12">
      <c r="B56" s="121"/>
      <c r="C56" s="121"/>
      <c r="D56" s="121"/>
      <c r="E56" s="121"/>
      <c r="F56" s="121"/>
      <c r="G56" s="121"/>
      <c r="H56" s="121"/>
      <c r="I56" s="121"/>
      <c r="J56" s="121"/>
    </row>
    <row r="57" spans="2:10" ht="11.25">
      <c r="B57" s="121"/>
      <c r="C57" s="121"/>
      <c r="D57" s="121"/>
      <c r="E57" s="121"/>
      <c r="F57" s="121"/>
      <c r="G57" s="121"/>
      <c r="H57" s="121"/>
      <c r="I57" s="121"/>
      <c r="J57" s="121"/>
    </row>
    <row r="58" spans="2:10" ht="11.25">
      <c r="B58" s="121"/>
      <c r="C58" s="121"/>
      <c r="D58" s="121"/>
      <c r="E58" s="121"/>
      <c r="F58" s="121"/>
      <c r="G58" s="121"/>
      <c r="H58" s="121"/>
      <c r="I58" s="121"/>
      <c r="J58" s="121"/>
    </row>
  </sheetData>
  <sheetProtection/>
  <mergeCells count="19">
    <mergeCell ref="A1:K1"/>
    <mergeCell ref="A2:K2"/>
    <mergeCell ref="A4:K4"/>
    <mergeCell ref="A31:K31"/>
    <mergeCell ref="B6:J6"/>
    <mergeCell ref="B7:C7"/>
    <mergeCell ref="D7:E7"/>
    <mergeCell ref="F7:G7"/>
    <mergeCell ref="H7:I7"/>
    <mergeCell ref="J7:K7"/>
    <mergeCell ref="A6:A8"/>
    <mergeCell ref="B37:C39"/>
    <mergeCell ref="A33:K33"/>
    <mergeCell ref="A32:K32"/>
    <mergeCell ref="A35:K35"/>
    <mergeCell ref="D37:I37"/>
    <mergeCell ref="D38:E38"/>
    <mergeCell ref="F38:G38"/>
    <mergeCell ref="H38:I38"/>
  </mergeCells>
  <printOptions horizontalCentered="1"/>
  <pageMargins left="0.75" right="0.75" top="1" bottom="0.64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56" sqref="A56"/>
    </sheetView>
  </sheetViews>
  <sheetFormatPr defaultColWidth="9.140625" defaultRowHeight="12"/>
  <cols>
    <col min="1" max="1" width="12.8515625" style="0" customWidth="1"/>
    <col min="2" max="2" width="10.00390625" style="0" customWidth="1"/>
    <col min="3" max="8" width="8.8515625" style="0" customWidth="1"/>
  </cols>
  <sheetData>
    <row r="1" spans="1:8" ht="11.25">
      <c r="A1" s="279" t="s">
        <v>198</v>
      </c>
      <c r="B1" s="279"/>
      <c r="C1" s="279"/>
      <c r="D1" s="279"/>
      <c r="E1" s="279"/>
      <c r="F1" s="279"/>
      <c r="G1" s="279"/>
      <c r="H1" s="279"/>
    </row>
    <row r="2" spans="1:8" ht="11.25">
      <c r="A2" s="279" t="s">
        <v>119</v>
      </c>
      <c r="B2" s="279"/>
      <c r="C2" s="279"/>
      <c r="D2" s="279"/>
      <c r="E2" s="279"/>
      <c r="F2" s="279"/>
      <c r="G2" s="279"/>
      <c r="H2" s="279"/>
    </row>
    <row r="3" spans="1:8" ht="11.25">
      <c r="A3" s="279" t="s">
        <v>118</v>
      </c>
      <c r="B3" s="279"/>
      <c r="C3" s="279"/>
      <c r="D3" s="279"/>
      <c r="E3" s="279"/>
      <c r="F3" s="279"/>
      <c r="G3" s="279"/>
      <c r="H3" s="279"/>
    </row>
    <row r="4" ht="11.25">
      <c r="A4" s="58"/>
    </row>
    <row r="5" spans="1:8" ht="11.25">
      <c r="A5" s="279" t="s">
        <v>196</v>
      </c>
      <c r="B5" s="279"/>
      <c r="C5" s="279"/>
      <c r="D5" s="279"/>
      <c r="E5" s="279"/>
      <c r="F5" s="279"/>
      <c r="G5" s="279"/>
      <c r="H5" s="279"/>
    </row>
    <row r="6" spans="7:8" ht="11.25">
      <c r="G6" s="122"/>
      <c r="H6" s="122"/>
    </row>
    <row r="7" spans="1:8" ht="11.25">
      <c r="A7" s="298" t="s">
        <v>81</v>
      </c>
      <c r="B7" s="273" t="s">
        <v>82</v>
      </c>
      <c r="C7" s="280" t="s">
        <v>23</v>
      </c>
      <c r="D7" s="281"/>
      <c r="E7" s="281"/>
      <c r="F7" s="281"/>
      <c r="G7" s="281"/>
      <c r="H7" s="282"/>
    </row>
    <row r="8" spans="1:8" ht="11.25">
      <c r="A8" s="299"/>
      <c r="B8" s="275"/>
      <c r="C8" s="280" t="s">
        <v>17</v>
      </c>
      <c r="D8" s="283"/>
      <c r="E8" s="280" t="s">
        <v>18</v>
      </c>
      <c r="F8" s="283"/>
      <c r="G8" s="284" t="s">
        <v>19</v>
      </c>
      <c r="H8" s="282"/>
    </row>
    <row r="9" spans="1:8" ht="11.25">
      <c r="A9" s="300"/>
      <c r="B9" s="277"/>
      <c r="C9" s="139" t="s">
        <v>10</v>
      </c>
      <c r="D9" s="140" t="s">
        <v>11</v>
      </c>
      <c r="E9" s="139" t="s">
        <v>10</v>
      </c>
      <c r="F9" s="140" t="s">
        <v>11</v>
      </c>
      <c r="G9" s="178" t="s">
        <v>10</v>
      </c>
      <c r="H9" s="139" t="s">
        <v>11</v>
      </c>
    </row>
    <row r="10" spans="1:8" ht="11.25">
      <c r="A10" s="169" t="s">
        <v>80</v>
      </c>
      <c r="B10" s="170"/>
      <c r="C10" s="171"/>
      <c r="D10" s="172"/>
      <c r="E10" s="171"/>
      <c r="F10" s="172"/>
      <c r="G10" s="191"/>
      <c r="H10" s="171"/>
    </row>
    <row r="11" spans="1:8" ht="11.25">
      <c r="A11" s="141" t="s">
        <v>83</v>
      </c>
      <c r="B11" s="173" t="s">
        <v>84</v>
      </c>
      <c r="C11" s="141">
        <v>1034</v>
      </c>
      <c r="D11" s="149">
        <v>32.63888888888889</v>
      </c>
      <c r="E11" s="141">
        <v>646</v>
      </c>
      <c r="F11" s="149">
        <v>27.796901893287433</v>
      </c>
      <c r="G11" s="162">
        <v>306</v>
      </c>
      <c r="H11" s="150">
        <v>44.34782608695652</v>
      </c>
    </row>
    <row r="12" spans="1:8" ht="11.25">
      <c r="A12" s="141"/>
      <c r="B12" s="173" t="s">
        <v>85</v>
      </c>
      <c r="C12" s="141">
        <v>2134</v>
      </c>
      <c r="D12" s="149">
        <v>67.36111111111111</v>
      </c>
      <c r="E12" s="141">
        <v>1678</v>
      </c>
      <c r="F12" s="149">
        <v>72.20309810671256</v>
      </c>
      <c r="G12" s="162">
        <v>384</v>
      </c>
      <c r="H12" s="150">
        <v>55.65217391304348</v>
      </c>
    </row>
    <row r="13" spans="1:8" ht="11.25">
      <c r="A13" s="141" t="s">
        <v>86</v>
      </c>
      <c r="B13" s="173" t="s">
        <v>84</v>
      </c>
      <c r="C13" s="141">
        <v>581</v>
      </c>
      <c r="D13" s="149">
        <v>38.502319416832336</v>
      </c>
      <c r="E13" s="141">
        <v>404</v>
      </c>
      <c r="F13" s="149">
        <v>36.462093862815884</v>
      </c>
      <c r="G13" s="162">
        <v>151</v>
      </c>
      <c r="H13" s="150">
        <v>42.41573033707865</v>
      </c>
    </row>
    <row r="14" spans="1:8" ht="11.25">
      <c r="A14" s="141"/>
      <c r="B14" s="173" t="s">
        <v>85</v>
      </c>
      <c r="C14" s="141">
        <v>928</v>
      </c>
      <c r="D14" s="149">
        <v>61.49768058316766</v>
      </c>
      <c r="E14" s="141">
        <v>704</v>
      </c>
      <c r="F14" s="149">
        <v>63.537906137184116</v>
      </c>
      <c r="G14" s="162">
        <v>205</v>
      </c>
      <c r="H14" s="150">
        <v>57.58426966292135</v>
      </c>
    </row>
    <row r="15" spans="1:8" ht="11.25">
      <c r="A15" s="141"/>
      <c r="B15" s="173"/>
      <c r="C15" s="141"/>
      <c r="D15" s="149"/>
      <c r="E15" s="141"/>
      <c r="F15" s="149"/>
      <c r="G15" s="162"/>
      <c r="H15" s="150"/>
    </row>
    <row r="16" spans="1:8" ht="11.25">
      <c r="A16" s="174" t="s">
        <v>79</v>
      </c>
      <c r="B16" s="175"/>
      <c r="C16" s="141"/>
      <c r="D16" s="149"/>
      <c r="E16" s="141"/>
      <c r="F16" s="149"/>
      <c r="G16" s="162"/>
      <c r="H16" s="150"/>
    </row>
    <row r="17" spans="1:8" ht="11.25">
      <c r="A17" s="141" t="s">
        <v>83</v>
      </c>
      <c r="B17" s="173" t="s">
        <v>84</v>
      </c>
      <c r="C17" s="141">
        <v>1058</v>
      </c>
      <c r="D17" s="149">
        <v>32.354740061162076</v>
      </c>
      <c r="E17" s="141">
        <v>672</v>
      </c>
      <c r="F17" s="149">
        <v>27.574887156339763</v>
      </c>
      <c r="G17" s="162">
        <v>287</v>
      </c>
      <c r="H17" s="150">
        <v>45.33965244865718</v>
      </c>
    </row>
    <row r="18" spans="1:8" ht="11.25">
      <c r="A18" s="141"/>
      <c r="B18" s="173" t="s">
        <v>85</v>
      </c>
      <c r="C18" s="141">
        <v>2212</v>
      </c>
      <c r="D18" s="149">
        <v>67.64525993883792</v>
      </c>
      <c r="E18" s="141">
        <v>1765</v>
      </c>
      <c r="F18" s="149">
        <v>72.42511284366023</v>
      </c>
      <c r="G18" s="162">
        <v>346</v>
      </c>
      <c r="H18" s="150">
        <v>54.66034755134282</v>
      </c>
    </row>
    <row r="19" spans="1:8" ht="11.25">
      <c r="A19" s="141" t="s">
        <v>86</v>
      </c>
      <c r="B19" s="173" t="s">
        <v>84</v>
      </c>
      <c r="C19" s="141">
        <v>557</v>
      </c>
      <c r="D19" s="149">
        <v>39.587775408670936</v>
      </c>
      <c r="E19" s="141">
        <v>415</v>
      </c>
      <c r="F19" s="149">
        <v>39.00375939849624</v>
      </c>
      <c r="G19" s="162">
        <v>108</v>
      </c>
      <c r="H19" s="150">
        <v>37.89473684210527</v>
      </c>
    </row>
    <row r="20" spans="1:8" ht="11.25">
      <c r="A20" s="143"/>
      <c r="B20" s="176" t="s">
        <v>85</v>
      </c>
      <c r="C20" s="143">
        <v>850</v>
      </c>
      <c r="D20" s="151">
        <v>60.412224591329064</v>
      </c>
      <c r="E20" s="143">
        <v>649</v>
      </c>
      <c r="F20" s="151">
        <v>60.99624060150376</v>
      </c>
      <c r="G20" s="165">
        <v>177</v>
      </c>
      <c r="H20" s="152">
        <v>62.10526315789474</v>
      </c>
    </row>
    <row r="21" ht="12">
      <c r="H21" s="122"/>
    </row>
    <row r="23" spans="2:8" ht="12">
      <c r="B23" s="121"/>
      <c r="C23" s="121"/>
      <c r="D23" s="121"/>
      <c r="E23" s="121"/>
      <c r="F23" s="121"/>
      <c r="G23" s="121"/>
      <c r="H23" s="121"/>
    </row>
    <row r="24" spans="2:8" ht="12">
      <c r="B24" s="121"/>
      <c r="C24" s="121"/>
      <c r="D24" s="121"/>
      <c r="E24" s="121"/>
      <c r="F24" s="121"/>
      <c r="G24" s="121"/>
      <c r="H24" s="121"/>
    </row>
    <row r="25" spans="2:8" ht="12">
      <c r="B25" s="121"/>
      <c r="C25" s="121"/>
      <c r="D25" s="121"/>
      <c r="E25" s="121"/>
      <c r="F25" s="121"/>
      <c r="G25" s="121"/>
      <c r="H25" s="121"/>
    </row>
    <row r="26" spans="2:8" ht="12">
      <c r="B26" s="121"/>
      <c r="C26" s="121"/>
      <c r="D26" s="121"/>
      <c r="E26" s="121"/>
      <c r="F26" s="121"/>
      <c r="G26" s="121"/>
      <c r="H26" s="121"/>
    </row>
    <row r="27" spans="2:8" ht="12">
      <c r="B27" s="121"/>
      <c r="C27" s="121"/>
      <c r="D27" s="121"/>
      <c r="E27" s="121"/>
      <c r="F27" s="121"/>
      <c r="G27" s="121"/>
      <c r="H27" s="121"/>
    </row>
    <row r="28" spans="2:8" ht="12">
      <c r="B28" s="121"/>
      <c r="C28" s="121"/>
      <c r="D28" s="121"/>
      <c r="E28" s="121"/>
      <c r="F28" s="121"/>
      <c r="G28" s="121"/>
      <c r="H28" s="121"/>
    </row>
    <row r="31" spans="1:8" ht="11.25">
      <c r="A31" s="279" t="s">
        <v>199</v>
      </c>
      <c r="B31" s="279"/>
      <c r="C31" s="279"/>
      <c r="D31" s="279"/>
      <c r="E31" s="279"/>
      <c r="F31" s="279"/>
      <c r="G31" s="279"/>
      <c r="H31" s="279"/>
    </row>
    <row r="32" spans="1:8" ht="11.25">
      <c r="A32" s="279" t="s">
        <v>120</v>
      </c>
      <c r="B32" s="279"/>
      <c r="C32" s="279"/>
      <c r="D32" s="279"/>
      <c r="E32" s="279"/>
      <c r="F32" s="279"/>
      <c r="G32" s="279"/>
      <c r="H32" s="279"/>
    </row>
    <row r="33" ht="11.25">
      <c r="A33" s="58"/>
    </row>
    <row r="34" spans="1:8" ht="11.25">
      <c r="A34" s="279" t="s">
        <v>196</v>
      </c>
      <c r="B34" s="279"/>
      <c r="C34" s="279"/>
      <c r="D34" s="279"/>
      <c r="E34" s="279"/>
      <c r="F34" s="279"/>
      <c r="G34" s="279"/>
      <c r="H34" s="279"/>
    </row>
    <row r="35" spans="7:8" ht="11.25">
      <c r="G35" s="122"/>
      <c r="H35" s="122"/>
    </row>
    <row r="36" spans="1:8" ht="11.25" customHeight="1">
      <c r="A36" s="273" t="s">
        <v>81</v>
      </c>
      <c r="B36" s="294"/>
      <c r="C36" s="280" t="s">
        <v>23</v>
      </c>
      <c r="D36" s="281"/>
      <c r="E36" s="281"/>
      <c r="F36" s="281"/>
      <c r="G36" s="281"/>
      <c r="H36" s="282"/>
    </row>
    <row r="37" spans="1:8" ht="11.25">
      <c r="A37" s="275"/>
      <c r="B37" s="276"/>
      <c r="C37" s="280" t="s">
        <v>17</v>
      </c>
      <c r="D37" s="281"/>
      <c r="E37" s="284" t="s">
        <v>18</v>
      </c>
      <c r="F37" s="283"/>
      <c r="G37" s="281" t="s">
        <v>19</v>
      </c>
      <c r="H37" s="282"/>
    </row>
    <row r="38" spans="1:8" ht="11.25">
      <c r="A38" s="277"/>
      <c r="B38" s="295"/>
      <c r="C38" s="139" t="s">
        <v>38</v>
      </c>
      <c r="D38" s="7" t="s">
        <v>35</v>
      </c>
      <c r="E38" s="178" t="s">
        <v>38</v>
      </c>
      <c r="F38" s="140" t="s">
        <v>35</v>
      </c>
      <c r="G38" s="138" t="s">
        <v>38</v>
      </c>
      <c r="H38" s="139" t="s">
        <v>35</v>
      </c>
    </row>
    <row r="39" spans="1:8" ht="11.25">
      <c r="A39" s="296" t="s">
        <v>80</v>
      </c>
      <c r="B39" s="297"/>
      <c r="C39" s="171"/>
      <c r="D39" s="223"/>
      <c r="E39" s="191"/>
      <c r="F39" s="172"/>
      <c r="G39" s="177"/>
      <c r="H39" s="171"/>
    </row>
    <row r="40" spans="1:8" ht="11.25">
      <c r="A40" s="290" t="s">
        <v>83</v>
      </c>
      <c r="B40" s="291"/>
      <c r="C40" s="225">
        <v>28</v>
      </c>
      <c r="D40" s="225">
        <v>29.789141414141387</v>
      </c>
      <c r="E40" s="226">
        <v>28</v>
      </c>
      <c r="F40" s="227">
        <v>29.10585197934592</v>
      </c>
      <c r="G40" s="228">
        <v>30</v>
      </c>
      <c r="H40" s="225">
        <v>32.34057971014494</v>
      </c>
    </row>
    <row r="41" spans="1:8" ht="11.25">
      <c r="A41" s="290" t="s">
        <v>86</v>
      </c>
      <c r="B41" s="291"/>
      <c r="C41" s="225">
        <v>44</v>
      </c>
      <c r="D41" s="225">
        <v>45.5752153744202</v>
      </c>
      <c r="E41" s="226">
        <v>44</v>
      </c>
      <c r="F41" s="227">
        <v>45.85288808664255</v>
      </c>
      <c r="G41" s="228">
        <v>44</v>
      </c>
      <c r="H41" s="225">
        <v>45.01685393258426</v>
      </c>
    </row>
    <row r="42" spans="1:8" ht="11.25">
      <c r="A42" s="290"/>
      <c r="B42" s="291"/>
      <c r="C42" s="225"/>
      <c r="D42" s="229"/>
      <c r="E42" s="226"/>
      <c r="F42" s="227"/>
      <c r="G42" s="228"/>
      <c r="H42" s="225"/>
    </row>
    <row r="43" spans="1:8" ht="11.25">
      <c r="A43" s="292" t="s">
        <v>79</v>
      </c>
      <c r="B43" s="293"/>
      <c r="C43" s="225"/>
      <c r="D43" s="229"/>
      <c r="E43" s="226"/>
      <c r="F43" s="227"/>
      <c r="G43" s="228"/>
      <c r="H43" s="225"/>
    </row>
    <row r="44" spans="1:8" ht="11.25">
      <c r="A44" s="290" t="s">
        <v>83</v>
      </c>
      <c r="B44" s="291"/>
      <c r="C44" s="225">
        <v>27</v>
      </c>
      <c r="D44" s="225">
        <v>28.022018348623902</v>
      </c>
      <c r="E44" s="226">
        <v>26</v>
      </c>
      <c r="F44" s="227">
        <v>27.299138284776397</v>
      </c>
      <c r="G44" s="230">
        <v>29</v>
      </c>
      <c r="H44" s="225">
        <v>30.884676145339654</v>
      </c>
    </row>
    <row r="45" spans="1:8" ht="11.25">
      <c r="A45" s="288" t="s">
        <v>86</v>
      </c>
      <c r="B45" s="289"/>
      <c r="C45" s="231">
        <v>42</v>
      </c>
      <c r="D45" s="225">
        <v>43.06112295664534</v>
      </c>
      <c r="E45" s="232">
        <v>42</v>
      </c>
      <c r="F45" s="233">
        <v>43.26691729323312</v>
      </c>
      <c r="G45" s="234">
        <v>42</v>
      </c>
      <c r="H45" s="231">
        <v>42.76140350877194</v>
      </c>
    </row>
    <row r="46" spans="4:8" ht="12">
      <c r="D46" s="124"/>
      <c r="F46" s="124"/>
      <c r="H46" s="122"/>
    </row>
    <row r="48" spans="2:8" ht="12">
      <c r="B48" s="121"/>
      <c r="C48" s="121"/>
      <c r="D48" s="121"/>
      <c r="E48" s="121"/>
      <c r="F48" s="121"/>
      <c r="G48" s="121"/>
      <c r="H48" s="121"/>
    </row>
    <row r="49" spans="2:8" ht="12">
      <c r="B49" s="121"/>
      <c r="C49" s="121"/>
      <c r="D49" s="121"/>
      <c r="E49" s="121"/>
      <c r="F49" s="121"/>
      <c r="G49" s="121"/>
      <c r="H49" s="121"/>
    </row>
    <row r="50" spans="2:8" ht="12">
      <c r="B50" s="121"/>
      <c r="C50" s="121"/>
      <c r="D50" s="121"/>
      <c r="E50" s="121"/>
      <c r="F50" s="121"/>
      <c r="G50" s="121"/>
      <c r="H50" s="121"/>
    </row>
    <row r="51" spans="2:8" ht="12">
      <c r="B51" s="121"/>
      <c r="C51" s="121"/>
      <c r="D51" s="121"/>
      <c r="E51" s="121"/>
      <c r="F51" s="121"/>
      <c r="G51" s="121"/>
      <c r="H51" s="121"/>
    </row>
  </sheetData>
  <sheetProtection/>
  <mergeCells count="25">
    <mergeCell ref="A1:H1"/>
    <mergeCell ref="A2:H2"/>
    <mergeCell ref="A3:H3"/>
    <mergeCell ref="A5:H5"/>
    <mergeCell ref="C7:H7"/>
    <mergeCell ref="C8:D8"/>
    <mergeCell ref="E8:F8"/>
    <mergeCell ref="G8:H8"/>
    <mergeCell ref="C36:H36"/>
    <mergeCell ref="C37:D37"/>
    <mergeCell ref="E37:F37"/>
    <mergeCell ref="G37:H37"/>
    <mergeCell ref="A31:H31"/>
    <mergeCell ref="A7:A9"/>
    <mergeCell ref="B7:B9"/>
    <mergeCell ref="A45:B45"/>
    <mergeCell ref="A42:B42"/>
    <mergeCell ref="A32:H32"/>
    <mergeCell ref="A34:H34"/>
    <mergeCell ref="A40:B40"/>
    <mergeCell ref="A41:B41"/>
    <mergeCell ref="A43:B43"/>
    <mergeCell ref="A44:B44"/>
    <mergeCell ref="A36:B38"/>
    <mergeCell ref="A39:B39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H1"/>
    </sheetView>
  </sheetViews>
  <sheetFormatPr defaultColWidth="9.140625" defaultRowHeight="12"/>
  <cols>
    <col min="1" max="1" width="13.140625" style="3" customWidth="1"/>
    <col min="2" max="2" width="7.421875" style="3" customWidth="1"/>
    <col min="3" max="16384" width="9.28125" style="3" customWidth="1"/>
  </cols>
  <sheetData>
    <row r="1" spans="1:8" ht="11.25">
      <c r="A1" s="279" t="s">
        <v>200</v>
      </c>
      <c r="B1" s="279"/>
      <c r="C1" s="279"/>
      <c r="D1" s="279"/>
      <c r="E1" s="279"/>
      <c r="F1" s="279"/>
      <c r="G1" s="279"/>
      <c r="H1" s="279"/>
    </row>
    <row r="2" spans="1:8" ht="11.25">
      <c r="A2" s="304" t="s">
        <v>121</v>
      </c>
      <c r="B2" s="304"/>
      <c r="C2" s="304"/>
      <c r="D2" s="304"/>
      <c r="E2" s="304"/>
      <c r="F2" s="304"/>
      <c r="G2" s="304"/>
      <c r="H2" s="304"/>
    </row>
    <row r="3" spans="1:8" ht="11.25">
      <c r="A3" s="304" t="s">
        <v>118</v>
      </c>
      <c r="B3" s="304"/>
      <c r="C3" s="304"/>
      <c r="D3" s="304"/>
      <c r="E3" s="304"/>
      <c r="F3" s="304"/>
      <c r="G3" s="304"/>
      <c r="H3" s="304"/>
    </row>
    <row r="4" spans="1:8" ht="11.25">
      <c r="A4" s="11"/>
      <c r="B4" s="11"/>
      <c r="C4" s="11"/>
      <c r="D4" s="11"/>
      <c r="E4" s="11"/>
      <c r="F4" s="11"/>
      <c r="G4" s="11"/>
      <c r="H4" s="11"/>
    </row>
    <row r="5" spans="1:8" ht="11.25">
      <c r="A5" s="279" t="s">
        <v>196</v>
      </c>
      <c r="B5" s="279"/>
      <c r="C5" s="279"/>
      <c r="D5" s="279"/>
      <c r="E5" s="279"/>
      <c r="F5" s="279"/>
      <c r="G5" s="279"/>
      <c r="H5" s="279"/>
    </row>
    <row r="7" spans="1:8" ht="11.25">
      <c r="A7" s="303" t="s">
        <v>81</v>
      </c>
      <c r="B7" s="301" t="s">
        <v>88</v>
      </c>
      <c r="C7" s="280" t="s">
        <v>23</v>
      </c>
      <c r="D7" s="281"/>
      <c r="E7" s="281"/>
      <c r="F7" s="281"/>
      <c r="G7" s="281"/>
      <c r="H7" s="282"/>
    </row>
    <row r="8" spans="1:8" ht="11.25">
      <c r="A8" s="303"/>
      <c r="B8" s="302"/>
      <c r="C8" s="280" t="s">
        <v>17</v>
      </c>
      <c r="D8" s="283"/>
      <c r="E8" s="280" t="s">
        <v>18</v>
      </c>
      <c r="F8" s="283"/>
      <c r="G8" s="281" t="s">
        <v>19</v>
      </c>
      <c r="H8" s="282"/>
    </row>
    <row r="9" spans="1:8" ht="11.25">
      <c r="A9" s="303"/>
      <c r="B9" s="301"/>
      <c r="C9" s="138" t="s">
        <v>10</v>
      </c>
      <c r="D9" s="140" t="s">
        <v>11</v>
      </c>
      <c r="E9" s="139" t="s">
        <v>10</v>
      </c>
      <c r="F9" s="140" t="s">
        <v>11</v>
      </c>
      <c r="G9" s="178" t="s">
        <v>10</v>
      </c>
      <c r="H9" s="139" t="s">
        <v>11</v>
      </c>
    </row>
    <row r="10" spans="1:8" ht="11.25">
      <c r="A10" s="179" t="s">
        <v>80</v>
      </c>
      <c r="B10" s="180"/>
      <c r="C10" s="183"/>
      <c r="D10" s="181"/>
      <c r="E10" s="180"/>
      <c r="F10" s="181"/>
      <c r="G10" s="182"/>
      <c r="H10" s="180"/>
    </row>
    <row r="11" spans="1:8" ht="11.25">
      <c r="A11" s="141" t="s">
        <v>87</v>
      </c>
      <c r="B11" s="266" t="s">
        <v>89</v>
      </c>
      <c r="C11" s="145">
        <v>54</v>
      </c>
      <c r="D11" s="149">
        <v>1.1545862732520846</v>
      </c>
      <c r="E11" s="141">
        <v>43</v>
      </c>
      <c r="F11" s="149">
        <v>1.252913752913753</v>
      </c>
      <c r="G11" s="162">
        <v>10</v>
      </c>
      <c r="H11" s="150">
        <v>0.9560229445506693</v>
      </c>
    </row>
    <row r="12" spans="1:8" ht="11.25">
      <c r="A12" s="141"/>
      <c r="B12" s="266" t="s">
        <v>139</v>
      </c>
      <c r="C12" s="145">
        <v>1886</v>
      </c>
      <c r="D12" s="149">
        <v>40.32499465469318</v>
      </c>
      <c r="E12" s="141">
        <v>1460</v>
      </c>
      <c r="F12" s="149">
        <v>42.54079254079254</v>
      </c>
      <c r="G12" s="162">
        <v>323</v>
      </c>
      <c r="H12" s="150">
        <v>30.879541108986615</v>
      </c>
    </row>
    <row r="13" spans="1:8" ht="11.25">
      <c r="A13" s="141"/>
      <c r="B13" s="266" t="s">
        <v>140</v>
      </c>
      <c r="C13" s="145">
        <v>1454</v>
      </c>
      <c r="D13" s="149">
        <v>31.088304468676505</v>
      </c>
      <c r="E13" s="141">
        <v>1053</v>
      </c>
      <c r="F13" s="149">
        <v>30.681818181818183</v>
      </c>
      <c r="G13" s="162">
        <v>338</v>
      </c>
      <c r="H13" s="150">
        <v>32.313575525812624</v>
      </c>
    </row>
    <row r="14" spans="1:8" ht="11.25">
      <c r="A14" s="141"/>
      <c r="B14" s="266" t="s">
        <v>141</v>
      </c>
      <c r="C14" s="145">
        <v>685</v>
      </c>
      <c r="D14" s="149">
        <v>14.646140688475517</v>
      </c>
      <c r="E14" s="141">
        <v>446</v>
      </c>
      <c r="F14" s="149">
        <v>12.995337995337996</v>
      </c>
      <c r="G14" s="162">
        <v>223</v>
      </c>
      <c r="H14" s="150">
        <v>21.319311663479922</v>
      </c>
    </row>
    <row r="15" spans="1:8" ht="11.25">
      <c r="A15" s="141"/>
      <c r="B15" s="266" t="s">
        <v>142</v>
      </c>
      <c r="C15" s="145">
        <v>482</v>
      </c>
      <c r="D15" s="149">
        <v>10.305751550138979</v>
      </c>
      <c r="E15" s="141">
        <v>333</v>
      </c>
      <c r="F15" s="149">
        <v>9.702797202797203</v>
      </c>
      <c r="G15" s="162">
        <v>135</v>
      </c>
      <c r="H15" s="150">
        <v>12.906309751434033</v>
      </c>
    </row>
    <row r="16" spans="1:8" ht="11.25">
      <c r="A16" s="141"/>
      <c r="B16" s="266" t="s">
        <v>92</v>
      </c>
      <c r="C16" s="145">
        <v>116</v>
      </c>
      <c r="D16" s="149">
        <v>2.480222364763738</v>
      </c>
      <c r="E16" s="141">
        <v>97</v>
      </c>
      <c r="F16" s="149">
        <v>2.8263403263403264</v>
      </c>
      <c r="G16" s="162">
        <v>17</v>
      </c>
      <c r="H16" s="150">
        <v>1.6252390057361379</v>
      </c>
    </row>
    <row r="17" spans="1:8" ht="11.25">
      <c r="A17" s="141"/>
      <c r="B17" s="266" t="s">
        <v>143</v>
      </c>
      <c r="C17" s="145">
        <v>0</v>
      </c>
      <c r="D17" s="149">
        <v>0</v>
      </c>
      <c r="E17" s="141">
        <v>0</v>
      </c>
      <c r="F17" s="149">
        <v>0</v>
      </c>
      <c r="G17" s="162">
        <v>0</v>
      </c>
      <c r="H17" s="150">
        <v>0</v>
      </c>
    </row>
    <row r="18" spans="1:8" ht="11.25">
      <c r="A18" s="141" t="s">
        <v>83</v>
      </c>
      <c r="B18" s="266" t="s">
        <v>89</v>
      </c>
      <c r="C18" s="145">
        <v>54</v>
      </c>
      <c r="D18" s="149">
        <v>1.7045454545454544</v>
      </c>
      <c r="E18" s="141">
        <v>43</v>
      </c>
      <c r="F18" s="149">
        <v>1.8502581755593803</v>
      </c>
      <c r="G18" s="162">
        <v>10</v>
      </c>
      <c r="H18" s="150">
        <v>1.4492753623188406</v>
      </c>
    </row>
    <row r="19" spans="1:8" ht="11.25">
      <c r="A19" s="141"/>
      <c r="B19" s="266" t="s">
        <v>139</v>
      </c>
      <c r="C19" s="145">
        <v>1777</v>
      </c>
      <c r="D19" s="149">
        <v>56.09217171717171</v>
      </c>
      <c r="E19" s="141">
        <v>1377</v>
      </c>
      <c r="F19" s="149">
        <v>59.251290877796905</v>
      </c>
      <c r="G19" s="162">
        <v>301</v>
      </c>
      <c r="H19" s="150">
        <v>43.6231884057971</v>
      </c>
    </row>
    <row r="20" spans="1:8" ht="11.25">
      <c r="A20" s="141"/>
      <c r="B20" s="266" t="s">
        <v>140</v>
      </c>
      <c r="C20" s="145">
        <v>1029</v>
      </c>
      <c r="D20" s="149">
        <v>32.48106060606061</v>
      </c>
      <c r="E20" s="141">
        <v>742</v>
      </c>
      <c r="F20" s="149">
        <v>31.92771084337349</v>
      </c>
      <c r="G20" s="162">
        <v>241</v>
      </c>
      <c r="H20" s="150">
        <v>34.92753623188406</v>
      </c>
    </row>
    <row r="21" spans="1:8" ht="11.25">
      <c r="A21" s="141"/>
      <c r="B21" s="266" t="s">
        <v>141</v>
      </c>
      <c r="C21" s="145">
        <v>229</v>
      </c>
      <c r="D21" s="149">
        <v>7.228535353535354</v>
      </c>
      <c r="E21" s="141">
        <v>123</v>
      </c>
      <c r="F21" s="149">
        <v>5.292598967297763</v>
      </c>
      <c r="G21" s="162">
        <v>100</v>
      </c>
      <c r="H21" s="150">
        <v>14.492753623188406</v>
      </c>
    </row>
    <row r="22" spans="1:8" ht="11.25">
      <c r="A22" s="141"/>
      <c r="B22" s="266" t="s">
        <v>142</v>
      </c>
      <c r="C22" s="145">
        <v>73</v>
      </c>
      <c r="D22" s="149">
        <v>2.304292929292929</v>
      </c>
      <c r="E22" s="141">
        <v>36</v>
      </c>
      <c r="F22" s="149">
        <v>1.549053356282272</v>
      </c>
      <c r="G22" s="162">
        <v>35</v>
      </c>
      <c r="H22" s="150">
        <v>5.072463768115942</v>
      </c>
    </row>
    <row r="23" spans="1:8" ht="11.25">
      <c r="A23" s="141"/>
      <c r="B23" s="266" t="s">
        <v>92</v>
      </c>
      <c r="C23" s="145">
        <v>6</v>
      </c>
      <c r="D23" s="149">
        <v>0.1893939393939394</v>
      </c>
      <c r="E23" s="141">
        <v>3</v>
      </c>
      <c r="F23" s="149">
        <v>0.12908777969018934</v>
      </c>
      <c r="G23" s="162">
        <v>3</v>
      </c>
      <c r="H23" s="150">
        <v>0.43478260869565216</v>
      </c>
    </row>
    <row r="24" spans="1:8" ht="11.25">
      <c r="A24" s="141"/>
      <c r="B24" s="266" t="s">
        <v>143</v>
      </c>
      <c r="C24" s="145">
        <v>0</v>
      </c>
      <c r="D24" s="149">
        <v>0</v>
      </c>
      <c r="E24" s="141">
        <v>0</v>
      </c>
      <c r="F24" s="149">
        <v>0</v>
      </c>
      <c r="G24" s="162">
        <v>0</v>
      </c>
      <c r="H24" s="150">
        <v>0</v>
      </c>
    </row>
    <row r="25" spans="1:8" ht="11.25">
      <c r="A25" s="141" t="s">
        <v>86</v>
      </c>
      <c r="B25" s="266" t="s">
        <v>89</v>
      </c>
      <c r="C25" s="145">
        <v>0</v>
      </c>
      <c r="D25" s="149">
        <v>0</v>
      </c>
      <c r="E25" s="141">
        <v>0</v>
      </c>
      <c r="F25" s="149">
        <v>0</v>
      </c>
      <c r="G25" s="162">
        <v>0</v>
      </c>
      <c r="H25" s="150">
        <v>0</v>
      </c>
    </row>
    <row r="26" spans="1:8" ht="11.25">
      <c r="A26" s="141"/>
      <c r="B26" s="266" t="s">
        <v>139</v>
      </c>
      <c r="C26" s="145">
        <v>109</v>
      </c>
      <c r="D26" s="149">
        <v>7.223326706428098</v>
      </c>
      <c r="E26" s="141">
        <v>83</v>
      </c>
      <c r="F26" s="149">
        <v>7.490974729241877</v>
      </c>
      <c r="G26" s="162">
        <v>22</v>
      </c>
      <c r="H26" s="150">
        <v>6.179775280898876</v>
      </c>
    </row>
    <row r="27" spans="1:8" ht="11.25">
      <c r="A27" s="141"/>
      <c r="B27" s="266" t="s">
        <v>140</v>
      </c>
      <c r="C27" s="145">
        <v>425</v>
      </c>
      <c r="D27" s="149">
        <v>28.164347249834325</v>
      </c>
      <c r="E27" s="141">
        <v>311</v>
      </c>
      <c r="F27" s="149">
        <v>28.068592057761734</v>
      </c>
      <c r="G27" s="162">
        <v>97</v>
      </c>
      <c r="H27" s="150">
        <v>27.247191011235955</v>
      </c>
    </row>
    <row r="28" spans="1:8" ht="11.25">
      <c r="A28" s="141"/>
      <c r="B28" s="266" t="s">
        <v>141</v>
      </c>
      <c r="C28" s="145">
        <v>456</v>
      </c>
      <c r="D28" s="149">
        <v>30.218687872763418</v>
      </c>
      <c r="E28" s="141">
        <v>323</v>
      </c>
      <c r="F28" s="149">
        <v>29.15162454873646</v>
      </c>
      <c r="G28" s="162">
        <v>123</v>
      </c>
      <c r="H28" s="150">
        <v>34.55056179775281</v>
      </c>
    </row>
    <row r="29" spans="1:8" ht="11.25">
      <c r="A29" s="141"/>
      <c r="B29" s="266" t="s">
        <v>142</v>
      </c>
      <c r="C29" s="145">
        <v>409</v>
      </c>
      <c r="D29" s="149">
        <v>27.104042412193508</v>
      </c>
      <c r="E29" s="141">
        <v>297</v>
      </c>
      <c r="F29" s="149">
        <v>26.805054151624546</v>
      </c>
      <c r="G29" s="162">
        <v>100</v>
      </c>
      <c r="H29" s="150">
        <v>28.08988764044944</v>
      </c>
    </row>
    <row r="30" spans="1:8" ht="11.25">
      <c r="A30" s="141"/>
      <c r="B30" s="266" t="s">
        <v>92</v>
      </c>
      <c r="C30" s="145">
        <v>110</v>
      </c>
      <c r="D30" s="149">
        <v>7.289595758780649</v>
      </c>
      <c r="E30" s="141">
        <v>94</v>
      </c>
      <c r="F30" s="149">
        <v>8.483754512635379</v>
      </c>
      <c r="G30" s="162">
        <v>14</v>
      </c>
      <c r="H30" s="150">
        <v>3.932584269662921</v>
      </c>
    </row>
    <row r="31" spans="1:8" ht="11.25">
      <c r="A31" s="141"/>
      <c r="B31" s="266" t="s">
        <v>143</v>
      </c>
      <c r="C31" s="145">
        <v>0</v>
      </c>
      <c r="D31" s="149">
        <v>0</v>
      </c>
      <c r="E31" s="141">
        <v>0</v>
      </c>
      <c r="F31" s="149">
        <v>0</v>
      </c>
      <c r="G31" s="162">
        <v>0</v>
      </c>
      <c r="H31" s="150">
        <v>0</v>
      </c>
    </row>
    <row r="32" spans="1:8" ht="11.25">
      <c r="A32" s="141"/>
      <c r="B32" s="184"/>
      <c r="C32" s="145"/>
      <c r="D32" s="149"/>
      <c r="E32" s="141"/>
      <c r="F32" s="149"/>
      <c r="G32" s="162"/>
      <c r="H32" s="150"/>
    </row>
    <row r="33" spans="1:8" ht="11.25">
      <c r="A33" s="174" t="s">
        <v>79</v>
      </c>
      <c r="B33" s="184"/>
      <c r="C33" s="145"/>
      <c r="D33" s="149"/>
      <c r="E33" s="141"/>
      <c r="F33" s="149"/>
      <c r="G33" s="162"/>
      <c r="H33" s="150"/>
    </row>
    <row r="34" spans="1:8" ht="11.25">
      <c r="A34" s="141" t="s">
        <v>87</v>
      </c>
      <c r="B34" s="266" t="s">
        <v>89</v>
      </c>
      <c r="C34" s="145">
        <v>143</v>
      </c>
      <c r="D34" s="149">
        <v>3.05751550138978</v>
      </c>
      <c r="E34" s="141">
        <v>114</v>
      </c>
      <c r="F34" s="149">
        <v>3.2562125107112254</v>
      </c>
      <c r="G34" s="162">
        <v>20</v>
      </c>
      <c r="H34" s="150">
        <v>2.178649237472767</v>
      </c>
    </row>
    <row r="35" spans="1:8" ht="11.25">
      <c r="A35" s="141"/>
      <c r="B35" s="266" t="s">
        <v>139</v>
      </c>
      <c r="C35" s="145">
        <v>2267</v>
      </c>
      <c r="D35" s="149">
        <v>48.47124224930511</v>
      </c>
      <c r="E35" s="141">
        <v>1789</v>
      </c>
      <c r="F35" s="149">
        <v>51.09968580405598</v>
      </c>
      <c r="G35" s="162">
        <v>333</v>
      </c>
      <c r="H35" s="150">
        <v>36.27450980392157</v>
      </c>
    </row>
    <row r="36" spans="1:8" ht="11.25">
      <c r="A36" s="141"/>
      <c r="B36" s="266" t="s">
        <v>140</v>
      </c>
      <c r="C36" s="145">
        <v>1242</v>
      </c>
      <c r="D36" s="149">
        <v>26.55548428479795</v>
      </c>
      <c r="E36" s="141">
        <v>878</v>
      </c>
      <c r="F36" s="149">
        <v>25.078548986004</v>
      </c>
      <c r="G36" s="162">
        <v>299</v>
      </c>
      <c r="H36" s="150">
        <v>32.570806100217865</v>
      </c>
    </row>
    <row r="37" spans="1:8" ht="11.25">
      <c r="A37" s="141"/>
      <c r="B37" s="266" t="s">
        <v>141</v>
      </c>
      <c r="C37" s="145">
        <v>594</v>
      </c>
      <c r="D37" s="149">
        <v>12.700449005772931</v>
      </c>
      <c r="E37" s="141">
        <v>398</v>
      </c>
      <c r="F37" s="149">
        <v>11.368180519851471</v>
      </c>
      <c r="G37" s="162">
        <v>173</v>
      </c>
      <c r="H37" s="150">
        <v>18.845315904139433</v>
      </c>
    </row>
    <row r="38" spans="1:8" ht="11.25">
      <c r="A38" s="141"/>
      <c r="B38" s="266" t="s">
        <v>142</v>
      </c>
      <c r="C38" s="145">
        <v>363</v>
      </c>
      <c r="D38" s="149">
        <v>7.761385503527903</v>
      </c>
      <c r="E38" s="141">
        <v>262</v>
      </c>
      <c r="F38" s="149">
        <v>7.483576121108254</v>
      </c>
      <c r="G38" s="162">
        <v>86</v>
      </c>
      <c r="H38" s="150">
        <v>9.368191721132897</v>
      </c>
    </row>
    <row r="39" spans="1:8" ht="11.25">
      <c r="A39" s="141"/>
      <c r="B39" s="266" t="s">
        <v>92</v>
      </c>
      <c r="C39" s="145">
        <v>68</v>
      </c>
      <c r="D39" s="149">
        <v>1.453923455206329</v>
      </c>
      <c r="E39" s="141">
        <v>60</v>
      </c>
      <c r="F39" s="149">
        <v>1.7137960582690661</v>
      </c>
      <c r="G39" s="162">
        <v>7</v>
      </c>
      <c r="H39" s="150">
        <v>0.7625272331154684</v>
      </c>
    </row>
    <row r="40" spans="1:8" ht="11.25">
      <c r="A40" s="141"/>
      <c r="B40" s="266" t="s">
        <v>143</v>
      </c>
      <c r="C40" s="145">
        <v>0</v>
      </c>
      <c r="D40" s="149">
        <v>0</v>
      </c>
      <c r="E40" s="141">
        <v>0</v>
      </c>
      <c r="F40" s="149">
        <v>0</v>
      </c>
      <c r="G40" s="162">
        <v>0</v>
      </c>
      <c r="H40" s="150">
        <v>0</v>
      </c>
    </row>
    <row r="41" spans="1:8" ht="11.25">
      <c r="A41" s="141" t="s">
        <v>83</v>
      </c>
      <c r="B41" s="266" t="s">
        <v>89</v>
      </c>
      <c r="C41" s="145">
        <v>142</v>
      </c>
      <c r="D41" s="149">
        <v>4.342507645259939</v>
      </c>
      <c r="E41" s="141">
        <v>113</v>
      </c>
      <c r="F41" s="149">
        <v>4.63684858432499</v>
      </c>
      <c r="G41" s="162">
        <v>20</v>
      </c>
      <c r="H41" s="150">
        <v>3.15955766192733</v>
      </c>
    </row>
    <row r="42" spans="1:8" ht="11.25">
      <c r="A42" s="141"/>
      <c r="B42" s="266" t="s">
        <v>139</v>
      </c>
      <c r="C42" s="145">
        <v>2110</v>
      </c>
      <c r="D42" s="149">
        <v>64.52599388379205</v>
      </c>
      <c r="E42" s="141">
        <v>1665</v>
      </c>
      <c r="F42" s="149">
        <v>68.32170701682396</v>
      </c>
      <c r="G42" s="162">
        <v>311</v>
      </c>
      <c r="H42" s="150">
        <v>49.13112164296998</v>
      </c>
    </row>
    <row r="43" spans="1:8" ht="11.25">
      <c r="A43" s="141"/>
      <c r="B43" s="266" t="s">
        <v>140</v>
      </c>
      <c r="C43" s="145">
        <v>813</v>
      </c>
      <c r="D43" s="149">
        <v>24.86238532110092</v>
      </c>
      <c r="E43" s="141">
        <v>559</v>
      </c>
      <c r="F43" s="149">
        <v>22.938038572014772</v>
      </c>
      <c r="G43" s="162">
        <v>206</v>
      </c>
      <c r="H43" s="150">
        <v>32.5434439178515</v>
      </c>
    </row>
    <row r="44" spans="1:8" ht="11.25">
      <c r="A44" s="141"/>
      <c r="B44" s="266" t="s">
        <v>141</v>
      </c>
      <c r="C44" s="145">
        <v>158</v>
      </c>
      <c r="D44" s="149">
        <v>4.8318042813455655</v>
      </c>
      <c r="E44" s="141">
        <v>78</v>
      </c>
      <c r="F44" s="149">
        <v>3.200656544932294</v>
      </c>
      <c r="G44" s="162">
        <v>72</v>
      </c>
      <c r="H44" s="150">
        <v>11.374407582938389</v>
      </c>
    </row>
    <row r="45" spans="1:8" ht="11.25">
      <c r="A45" s="141"/>
      <c r="B45" s="266" t="s">
        <v>142</v>
      </c>
      <c r="C45" s="145">
        <v>45</v>
      </c>
      <c r="D45" s="149">
        <v>1.3761467889908259</v>
      </c>
      <c r="E45" s="141">
        <v>20</v>
      </c>
      <c r="F45" s="149">
        <v>0.8206811653672548</v>
      </c>
      <c r="G45" s="162">
        <v>24</v>
      </c>
      <c r="H45" s="150">
        <v>3.7914691943127963</v>
      </c>
    </row>
    <row r="46" spans="1:8" ht="11.25">
      <c r="A46" s="141"/>
      <c r="B46" s="266" t="s">
        <v>92</v>
      </c>
      <c r="C46" s="145">
        <v>2</v>
      </c>
      <c r="D46" s="149">
        <v>0.06116207951070336</v>
      </c>
      <c r="E46" s="141">
        <v>2</v>
      </c>
      <c r="F46" s="149">
        <v>0.08206811653672548</v>
      </c>
      <c r="G46" s="162">
        <v>0</v>
      </c>
      <c r="H46" s="150">
        <v>0</v>
      </c>
    </row>
    <row r="47" spans="1:8" ht="11.25">
      <c r="A47" s="141"/>
      <c r="B47" s="266" t="s">
        <v>143</v>
      </c>
      <c r="C47" s="145">
        <v>0</v>
      </c>
      <c r="D47" s="149">
        <v>0</v>
      </c>
      <c r="E47" s="141">
        <v>0</v>
      </c>
      <c r="F47" s="149">
        <v>0</v>
      </c>
      <c r="G47" s="162">
        <v>0</v>
      </c>
      <c r="H47" s="150">
        <v>0</v>
      </c>
    </row>
    <row r="48" spans="1:8" ht="11.25">
      <c r="A48" s="141" t="s">
        <v>86</v>
      </c>
      <c r="B48" s="266" t="s">
        <v>89</v>
      </c>
      <c r="C48" s="145">
        <v>1</v>
      </c>
      <c r="D48" s="149">
        <v>0.07107320540156362</v>
      </c>
      <c r="E48" s="141">
        <v>1</v>
      </c>
      <c r="F48" s="149">
        <v>0.09398496240601503</v>
      </c>
      <c r="G48" s="162">
        <v>0</v>
      </c>
      <c r="H48" s="150">
        <v>0</v>
      </c>
    </row>
    <row r="49" spans="1:8" ht="11.25">
      <c r="A49" s="141"/>
      <c r="B49" s="266" t="s">
        <v>139</v>
      </c>
      <c r="C49" s="145">
        <v>157</v>
      </c>
      <c r="D49" s="149">
        <v>11.158493248045486</v>
      </c>
      <c r="E49" s="141">
        <v>124</v>
      </c>
      <c r="F49" s="149">
        <v>11.654135338345863</v>
      </c>
      <c r="G49" s="162">
        <v>22</v>
      </c>
      <c r="H49" s="150">
        <v>7.719298245614035</v>
      </c>
    </row>
    <row r="50" spans="1:8" ht="11.25">
      <c r="A50" s="141"/>
      <c r="B50" s="266" t="s">
        <v>140</v>
      </c>
      <c r="C50" s="145">
        <v>429</v>
      </c>
      <c r="D50" s="149">
        <v>30.49040511727079</v>
      </c>
      <c r="E50" s="141">
        <v>319</v>
      </c>
      <c r="F50" s="149">
        <v>29.981203007518797</v>
      </c>
      <c r="G50" s="162">
        <v>93</v>
      </c>
      <c r="H50" s="150">
        <v>32.631578947368425</v>
      </c>
    </row>
    <row r="51" spans="1:8" ht="11.25">
      <c r="A51" s="141"/>
      <c r="B51" s="266" t="s">
        <v>141</v>
      </c>
      <c r="C51" s="145">
        <v>436</v>
      </c>
      <c r="D51" s="149">
        <v>30.987917555081733</v>
      </c>
      <c r="E51" s="141">
        <v>320</v>
      </c>
      <c r="F51" s="149">
        <v>30.075187969924812</v>
      </c>
      <c r="G51" s="162">
        <v>101</v>
      </c>
      <c r="H51" s="150">
        <v>35.43859649122807</v>
      </c>
    </row>
    <row r="52" spans="1:8" ht="11.25">
      <c r="A52" s="141"/>
      <c r="B52" s="266" t="s">
        <v>142</v>
      </c>
      <c r="C52" s="145">
        <v>318</v>
      </c>
      <c r="D52" s="149">
        <v>22.60127931769723</v>
      </c>
      <c r="E52" s="141">
        <v>242</v>
      </c>
      <c r="F52" s="149">
        <v>22.74436090225564</v>
      </c>
      <c r="G52" s="162">
        <v>62</v>
      </c>
      <c r="H52" s="150">
        <v>21.75438596491228</v>
      </c>
    </row>
    <row r="53" spans="1:8" ht="11.25">
      <c r="A53" s="141"/>
      <c r="B53" s="266" t="s">
        <v>92</v>
      </c>
      <c r="C53" s="145">
        <v>66</v>
      </c>
      <c r="D53" s="149">
        <v>4.690831556503198</v>
      </c>
      <c r="E53" s="141">
        <v>58</v>
      </c>
      <c r="F53" s="149">
        <v>5.451127819548872</v>
      </c>
      <c r="G53" s="162">
        <v>7</v>
      </c>
      <c r="H53" s="150">
        <v>2.456140350877193</v>
      </c>
    </row>
    <row r="54" spans="1:8" ht="11.25">
      <c r="A54" s="143"/>
      <c r="B54" s="267" t="s">
        <v>143</v>
      </c>
      <c r="C54" s="143">
        <v>0</v>
      </c>
      <c r="D54" s="151">
        <v>0</v>
      </c>
      <c r="E54" s="143">
        <v>0</v>
      </c>
      <c r="F54" s="151">
        <v>0</v>
      </c>
      <c r="G54" s="165">
        <v>0</v>
      </c>
      <c r="H54" s="152">
        <v>0</v>
      </c>
    </row>
    <row r="55" ht="11.25">
      <c r="D55" s="185"/>
    </row>
    <row r="56" ht="11.25">
      <c r="D56" s="185"/>
    </row>
    <row r="57" ht="11.25"/>
    <row r="58" ht="11.25"/>
    <row r="59" ht="11.25"/>
    <row r="60" ht="11.25"/>
    <row r="61" ht="11.25"/>
    <row r="62" ht="11.25"/>
  </sheetData>
  <sheetProtection/>
  <mergeCells count="10">
    <mergeCell ref="B7:B9"/>
    <mergeCell ref="A7:A9"/>
    <mergeCell ref="A1:H1"/>
    <mergeCell ref="A2:H2"/>
    <mergeCell ref="A3:H3"/>
    <mergeCell ref="A5:H5"/>
    <mergeCell ref="C7:H7"/>
    <mergeCell ref="C8:D8"/>
    <mergeCell ref="E8:F8"/>
    <mergeCell ref="G8:H8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zoomScalePageLayoutView="0" workbookViewId="0" topLeftCell="A1">
      <selection activeCell="A31" sqref="A31"/>
    </sheetView>
  </sheetViews>
  <sheetFormatPr defaultColWidth="9.140625" defaultRowHeight="12"/>
  <cols>
    <col min="1" max="1" width="13.00390625" style="3" customWidth="1"/>
    <col min="2" max="2" width="14.140625" style="3" customWidth="1"/>
    <col min="3" max="16" width="7.00390625" style="3" customWidth="1"/>
    <col min="17" max="16384" width="9.28125" style="3" customWidth="1"/>
  </cols>
  <sheetData>
    <row r="1" ht="11.25">
      <c r="A1" s="3" t="s">
        <v>129</v>
      </c>
    </row>
    <row r="2" spans="1:16" ht="11.25">
      <c r="A2" s="279" t="s">
        <v>201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11.25">
      <c r="A3" s="304" t="s">
        <v>127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</row>
    <row r="4" spans="1:16" ht="11.25">
      <c r="A4" s="304" t="s">
        <v>128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</row>
    <row r="5" spans="1:8" ht="11.25">
      <c r="A5" s="11"/>
      <c r="B5" s="11"/>
      <c r="C5" s="11"/>
      <c r="D5" s="11"/>
      <c r="E5" s="11"/>
      <c r="F5" s="11"/>
      <c r="G5" s="11"/>
      <c r="H5" s="11"/>
    </row>
    <row r="6" spans="1:16" ht="11.25">
      <c r="A6" s="279" t="s">
        <v>196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</row>
    <row r="8" spans="1:16" ht="11.25">
      <c r="A8" s="303" t="s">
        <v>94</v>
      </c>
      <c r="B8" s="298" t="s">
        <v>95</v>
      </c>
      <c r="C8" s="305" t="s">
        <v>93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</row>
    <row r="9" spans="1:16" ht="11.25">
      <c r="A9" s="303"/>
      <c r="B9" s="299"/>
      <c r="C9" s="305" t="s">
        <v>83</v>
      </c>
      <c r="D9" s="305"/>
      <c r="E9" s="305"/>
      <c r="F9" s="305"/>
      <c r="G9" s="305"/>
      <c r="H9" s="305"/>
      <c r="I9" s="306"/>
      <c r="J9" s="282" t="s">
        <v>86</v>
      </c>
      <c r="K9" s="305"/>
      <c r="L9" s="305"/>
      <c r="M9" s="305"/>
      <c r="N9" s="305"/>
      <c r="O9" s="305"/>
      <c r="P9" s="305"/>
    </row>
    <row r="10" spans="1:16" ht="11.25">
      <c r="A10" s="303"/>
      <c r="B10" s="300"/>
      <c r="C10" s="139" t="s">
        <v>89</v>
      </c>
      <c r="D10" s="189" t="s">
        <v>139</v>
      </c>
      <c r="E10" s="189" t="s">
        <v>140</v>
      </c>
      <c r="F10" s="189" t="s">
        <v>141</v>
      </c>
      <c r="G10" s="189" t="s">
        <v>142</v>
      </c>
      <c r="H10" s="189" t="s">
        <v>92</v>
      </c>
      <c r="I10" s="190" t="s">
        <v>143</v>
      </c>
      <c r="J10" s="178" t="s">
        <v>89</v>
      </c>
      <c r="K10" s="189" t="s">
        <v>139</v>
      </c>
      <c r="L10" s="189" t="s">
        <v>140</v>
      </c>
      <c r="M10" s="189" t="s">
        <v>141</v>
      </c>
      <c r="N10" s="189" t="s">
        <v>142</v>
      </c>
      <c r="O10" s="189" t="s">
        <v>92</v>
      </c>
      <c r="P10" s="189" t="s">
        <v>143</v>
      </c>
    </row>
    <row r="11" spans="1:16" ht="11.25">
      <c r="A11" s="179"/>
      <c r="B11" s="186"/>
      <c r="C11" s="193"/>
      <c r="D11" s="193"/>
      <c r="E11" s="193"/>
      <c r="F11" s="193"/>
      <c r="G11" s="193"/>
      <c r="H11" s="193"/>
      <c r="I11" s="194"/>
      <c r="J11" s="195"/>
      <c r="K11" s="193"/>
      <c r="L11" s="193"/>
      <c r="M11" s="193"/>
      <c r="N11" s="193"/>
      <c r="O11" s="193"/>
      <c r="P11" s="193"/>
    </row>
    <row r="12" spans="1:16" ht="11.25">
      <c r="A12" s="141" t="s">
        <v>83</v>
      </c>
      <c r="B12" s="12" t="s">
        <v>89</v>
      </c>
      <c r="C12" s="196">
        <v>29</v>
      </c>
      <c r="D12" s="196">
        <v>20</v>
      </c>
      <c r="E12" s="196">
        <v>2</v>
      </c>
      <c r="F12" s="196">
        <v>0</v>
      </c>
      <c r="G12" s="196">
        <v>0</v>
      </c>
      <c r="H12" s="196">
        <v>0</v>
      </c>
      <c r="I12" s="197">
        <v>0</v>
      </c>
      <c r="J12" s="198">
        <v>0</v>
      </c>
      <c r="K12" s="196">
        <v>3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</row>
    <row r="13" spans="1:16" ht="11.25">
      <c r="A13" s="141"/>
      <c r="B13" s="187" t="s">
        <v>139</v>
      </c>
      <c r="C13" s="196">
        <v>104</v>
      </c>
      <c r="D13" s="196">
        <v>1442</v>
      </c>
      <c r="E13" s="196">
        <v>106</v>
      </c>
      <c r="F13" s="196">
        <v>2</v>
      </c>
      <c r="G13" s="196">
        <v>1</v>
      </c>
      <c r="H13" s="196">
        <v>0</v>
      </c>
      <c r="I13" s="197">
        <v>0</v>
      </c>
      <c r="J13" s="198">
        <v>0</v>
      </c>
      <c r="K13" s="196">
        <v>60</v>
      </c>
      <c r="L13" s="196">
        <v>57</v>
      </c>
      <c r="M13" s="196">
        <v>5</v>
      </c>
      <c r="N13" s="196">
        <v>0</v>
      </c>
      <c r="O13" s="196">
        <v>0</v>
      </c>
      <c r="P13" s="196">
        <v>0</v>
      </c>
    </row>
    <row r="14" spans="1:16" ht="11.25">
      <c r="A14" s="141"/>
      <c r="B14" s="187" t="s">
        <v>140</v>
      </c>
      <c r="C14" s="196">
        <v>3</v>
      </c>
      <c r="D14" s="196">
        <v>422</v>
      </c>
      <c r="E14" s="196">
        <v>409</v>
      </c>
      <c r="F14" s="196">
        <v>19</v>
      </c>
      <c r="G14" s="196">
        <v>0</v>
      </c>
      <c r="H14" s="196">
        <v>0</v>
      </c>
      <c r="I14" s="197">
        <v>0</v>
      </c>
      <c r="J14" s="198">
        <v>0</v>
      </c>
      <c r="K14" s="196">
        <v>21</v>
      </c>
      <c r="L14" s="196">
        <v>125</v>
      </c>
      <c r="M14" s="196">
        <v>25</v>
      </c>
      <c r="N14" s="196">
        <v>5</v>
      </c>
      <c r="O14" s="196">
        <v>0</v>
      </c>
      <c r="P14" s="196">
        <v>0</v>
      </c>
    </row>
    <row r="15" spans="1:16" ht="11.25">
      <c r="A15" s="141"/>
      <c r="B15" s="187" t="s">
        <v>141</v>
      </c>
      <c r="C15" s="196">
        <v>0</v>
      </c>
      <c r="D15" s="196">
        <v>13</v>
      </c>
      <c r="E15" s="196">
        <v>57</v>
      </c>
      <c r="F15" s="196">
        <v>35</v>
      </c>
      <c r="G15" s="196">
        <v>6</v>
      </c>
      <c r="H15" s="196">
        <v>0</v>
      </c>
      <c r="I15" s="197">
        <v>0</v>
      </c>
      <c r="J15" s="198">
        <v>0</v>
      </c>
      <c r="K15" s="196">
        <v>6</v>
      </c>
      <c r="L15" s="196">
        <v>36</v>
      </c>
      <c r="M15" s="196">
        <v>59</v>
      </c>
      <c r="N15" s="196">
        <v>17</v>
      </c>
      <c r="O15" s="196">
        <v>0</v>
      </c>
      <c r="P15" s="196">
        <v>0</v>
      </c>
    </row>
    <row r="16" spans="1:16" ht="11.25">
      <c r="A16" s="141"/>
      <c r="B16" s="187" t="s">
        <v>142</v>
      </c>
      <c r="C16" s="196">
        <v>0</v>
      </c>
      <c r="D16" s="196">
        <v>0</v>
      </c>
      <c r="E16" s="196">
        <v>8</v>
      </c>
      <c r="F16" s="196">
        <v>19</v>
      </c>
      <c r="G16" s="196">
        <v>9</v>
      </c>
      <c r="H16" s="196">
        <v>0</v>
      </c>
      <c r="I16" s="197">
        <v>0</v>
      </c>
      <c r="J16" s="198">
        <v>0</v>
      </c>
      <c r="K16" s="196">
        <v>1</v>
      </c>
      <c r="L16" s="196">
        <v>0</v>
      </c>
      <c r="M16" s="196">
        <v>14</v>
      </c>
      <c r="N16" s="196">
        <v>22</v>
      </c>
      <c r="O16" s="196">
        <v>0</v>
      </c>
      <c r="P16" s="196">
        <v>0</v>
      </c>
    </row>
    <row r="17" spans="1:16" ht="11.25">
      <c r="A17" s="141"/>
      <c r="B17" s="187" t="s">
        <v>92</v>
      </c>
      <c r="C17" s="196">
        <v>0</v>
      </c>
      <c r="D17" s="196">
        <v>0</v>
      </c>
      <c r="E17" s="196">
        <v>0</v>
      </c>
      <c r="F17" s="196">
        <v>0</v>
      </c>
      <c r="G17" s="196">
        <v>1</v>
      </c>
      <c r="H17" s="196">
        <v>2</v>
      </c>
      <c r="I17" s="197">
        <v>0</v>
      </c>
      <c r="J17" s="198">
        <v>0</v>
      </c>
      <c r="K17" s="196">
        <v>0</v>
      </c>
      <c r="L17" s="196">
        <v>0</v>
      </c>
      <c r="M17" s="196">
        <v>0</v>
      </c>
      <c r="N17" s="196">
        <v>2</v>
      </c>
      <c r="O17" s="196">
        <v>1</v>
      </c>
      <c r="P17" s="196">
        <v>0</v>
      </c>
    </row>
    <row r="18" spans="1:16" ht="11.25">
      <c r="A18" s="141"/>
      <c r="B18" s="187" t="s">
        <v>143</v>
      </c>
      <c r="C18" s="196">
        <v>0</v>
      </c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7">
        <v>0</v>
      </c>
      <c r="J18" s="198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</row>
    <row r="19" spans="1:16" ht="11.25">
      <c r="A19" s="141"/>
      <c r="B19" s="187"/>
      <c r="C19" s="196"/>
      <c r="D19" s="196"/>
      <c r="E19" s="196"/>
      <c r="F19" s="196"/>
      <c r="G19" s="196"/>
      <c r="H19" s="196"/>
      <c r="I19" s="197"/>
      <c r="J19" s="198"/>
      <c r="K19" s="196"/>
      <c r="L19" s="196"/>
      <c r="M19" s="196"/>
      <c r="N19" s="196"/>
      <c r="O19" s="196"/>
      <c r="P19" s="196"/>
    </row>
    <row r="20" spans="1:16" ht="11.25">
      <c r="A20" s="141" t="s">
        <v>86</v>
      </c>
      <c r="B20" s="12" t="s">
        <v>89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7">
        <v>0</v>
      </c>
      <c r="J20" s="198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</row>
    <row r="21" spans="1:16" ht="11.25">
      <c r="A21" s="141"/>
      <c r="B21" s="187" t="s">
        <v>139</v>
      </c>
      <c r="C21" s="196">
        <v>5</v>
      </c>
      <c r="D21" s="196">
        <v>61</v>
      </c>
      <c r="E21" s="196">
        <v>10</v>
      </c>
      <c r="F21" s="196">
        <v>0</v>
      </c>
      <c r="G21" s="196">
        <v>0</v>
      </c>
      <c r="H21" s="196">
        <v>0</v>
      </c>
      <c r="I21" s="197">
        <v>0</v>
      </c>
      <c r="J21" s="198">
        <v>1</v>
      </c>
      <c r="K21" s="196">
        <v>23</v>
      </c>
      <c r="L21" s="196">
        <v>7</v>
      </c>
      <c r="M21" s="196">
        <v>2</v>
      </c>
      <c r="N21" s="196">
        <v>0</v>
      </c>
      <c r="O21" s="196">
        <v>0</v>
      </c>
      <c r="P21" s="196">
        <v>0</v>
      </c>
    </row>
    <row r="22" spans="1:16" ht="11.25">
      <c r="A22" s="141"/>
      <c r="B22" s="187" t="s">
        <v>140</v>
      </c>
      <c r="C22" s="196">
        <v>0</v>
      </c>
      <c r="D22" s="196">
        <v>110</v>
      </c>
      <c r="E22" s="196">
        <v>130</v>
      </c>
      <c r="F22" s="196">
        <v>10</v>
      </c>
      <c r="G22" s="196">
        <v>0</v>
      </c>
      <c r="H22" s="196">
        <v>0</v>
      </c>
      <c r="I22" s="197">
        <v>0</v>
      </c>
      <c r="J22" s="198">
        <v>0</v>
      </c>
      <c r="K22" s="196">
        <v>29</v>
      </c>
      <c r="L22" s="196">
        <v>109</v>
      </c>
      <c r="M22" s="196">
        <v>36</v>
      </c>
      <c r="N22" s="196">
        <v>1</v>
      </c>
      <c r="O22" s="196">
        <v>0</v>
      </c>
      <c r="P22" s="196">
        <v>0</v>
      </c>
    </row>
    <row r="23" spans="1:16" ht="11.25">
      <c r="A23" s="141"/>
      <c r="B23" s="187" t="s">
        <v>141</v>
      </c>
      <c r="C23" s="196">
        <v>1</v>
      </c>
      <c r="D23" s="196">
        <v>34</v>
      </c>
      <c r="E23" s="196">
        <v>71</v>
      </c>
      <c r="F23" s="196">
        <v>42</v>
      </c>
      <c r="G23" s="196">
        <v>5</v>
      </c>
      <c r="H23" s="196">
        <v>0</v>
      </c>
      <c r="I23" s="197">
        <v>0</v>
      </c>
      <c r="J23" s="198">
        <v>0</v>
      </c>
      <c r="K23" s="196">
        <v>11</v>
      </c>
      <c r="L23" s="196">
        <v>76</v>
      </c>
      <c r="M23" s="196">
        <v>177</v>
      </c>
      <c r="N23" s="196">
        <v>39</v>
      </c>
      <c r="O23" s="196">
        <v>0</v>
      </c>
      <c r="P23" s="196">
        <v>0</v>
      </c>
    </row>
    <row r="24" spans="1:16" ht="11.25">
      <c r="A24" s="141"/>
      <c r="B24" s="187" t="s">
        <v>142</v>
      </c>
      <c r="C24" s="196">
        <v>0</v>
      </c>
      <c r="D24" s="196">
        <v>6</v>
      </c>
      <c r="E24" s="196">
        <v>20</v>
      </c>
      <c r="F24" s="196">
        <v>31</v>
      </c>
      <c r="G24" s="196">
        <v>23</v>
      </c>
      <c r="H24" s="196">
        <v>0</v>
      </c>
      <c r="I24" s="197">
        <v>0</v>
      </c>
      <c r="J24" s="198">
        <v>0</v>
      </c>
      <c r="K24" s="196">
        <v>3</v>
      </c>
      <c r="L24" s="196">
        <v>18</v>
      </c>
      <c r="M24" s="196">
        <v>111</v>
      </c>
      <c r="N24" s="196">
        <v>192</v>
      </c>
      <c r="O24" s="196">
        <v>5</v>
      </c>
      <c r="P24" s="196">
        <v>0</v>
      </c>
    </row>
    <row r="25" spans="1:16" ht="11.25">
      <c r="A25" s="141"/>
      <c r="B25" s="187" t="s">
        <v>92</v>
      </c>
      <c r="C25" s="196">
        <v>0</v>
      </c>
      <c r="D25" s="196">
        <v>2</v>
      </c>
      <c r="E25" s="196">
        <v>0</v>
      </c>
      <c r="F25" s="196">
        <v>0</v>
      </c>
      <c r="G25" s="196">
        <v>0</v>
      </c>
      <c r="H25" s="196">
        <v>0</v>
      </c>
      <c r="I25" s="197">
        <v>0</v>
      </c>
      <c r="J25" s="198">
        <v>0</v>
      </c>
      <c r="K25" s="196">
        <v>0</v>
      </c>
      <c r="L25" s="196">
        <v>1</v>
      </c>
      <c r="M25" s="196">
        <v>7</v>
      </c>
      <c r="N25" s="196">
        <v>40</v>
      </c>
      <c r="O25" s="196">
        <v>60</v>
      </c>
      <c r="P25" s="196">
        <v>0</v>
      </c>
    </row>
    <row r="26" spans="1:16" ht="11.25">
      <c r="A26" s="143"/>
      <c r="B26" s="188" t="s">
        <v>143</v>
      </c>
      <c r="C26" s="199">
        <v>0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200">
        <v>0</v>
      </c>
      <c r="J26" s="201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</row>
    <row r="28" ht="11.25"/>
  </sheetData>
  <sheetProtection/>
  <mergeCells count="9">
    <mergeCell ref="A2:P2"/>
    <mergeCell ref="A3:P3"/>
    <mergeCell ref="A4:P4"/>
    <mergeCell ref="A6:P6"/>
    <mergeCell ref="A8:A10"/>
    <mergeCell ref="B8:B10"/>
    <mergeCell ref="C8:P8"/>
    <mergeCell ref="C9:I9"/>
    <mergeCell ref="J9:P9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zoomScale="75" zoomScaleNormal="75" zoomScalePageLayoutView="0" workbookViewId="0" topLeftCell="A1">
      <selection activeCell="L38" sqref="L38"/>
    </sheetView>
  </sheetViews>
  <sheetFormatPr defaultColWidth="10.7109375" defaultRowHeight="12"/>
  <cols>
    <col min="1" max="1" width="14.8515625" style="60" customWidth="1"/>
    <col min="2" max="2" width="10.8515625" style="60" customWidth="1"/>
    <col min="3" max="3" width="12.421875" style="60" customWidth="1"/>
    <col min="4" max="5" width="10.7109375" style="60" customWidth="1"/>
    <col min="6" max="6" width="10.8515625" style="60" customWidth="1"/>
    <col min="7" max="7" width="14.8515625" style="60" customWidth="1"/>
    <col min="8" max="16384" width="10.7109375" style="60" customWidth="1"/>
  </cols>
  <sheetData>
    <row r="1" spans="1:7" ht="10.5" customHeight="1">
      <c r="A1" s="58" t="s">
        <v>202</v>
      </c>
      <c r="B1" s="58"/>
      <c r="C1" s="58"/>
      <c r="D1" s="59"/>
      <c r="E1" s="59"/>
      <c r="F1" s="59"/>
      <c r="G1" s="59"/>
    </row>
    <row r="2" spans="1:7" ht="10.5" customHeight="1">
      <c r="A2" s="58" t="s">
        <v>43</v>
      </c>
      <c r="B2" s="58"/>
      <c r="C2" s="58"/>
      <c r="D2" s="59"/>
      <c r="E2" s="59"/>
      <c r="F2" s="59"/>
      <c r="G2" s="59"/>
    </row>
    <row r="3" spans="1:7" ht="9.75" customHeight="1">
      <c r="A3" s="58"/>
      <c r="B3" s="58"/>
      <c r="C3" s="58"/>
      <c r="D3" s="59"/>
      <c r="E3" s="59"/>
      <c r="F3" s="59"/>
      <c r="G3" s="59"/>
    </row>
    <row r="4" spans="1:7" ht="10.5" customHeight="1">
      <c r="A4" s="58" t="s">
        <v>196</v>
      </c>
      <c r="B4" s="58"/>
      <c r="C4" s="58"/>
      <c r="D4" s="59"/>
      <c r="E4" s="59"/>
      <c r="F4" s="59"/>
      <c r="G4" s="59"/>
    </row>
    <row r="5" spans="1:3" ht="9.75" customHeight="1">
      <c r="A5" s="61"/>
      <c r="B5" s="61"/>
      <c r="C5" s="61"/>
    </row>
    <row r="6" spans="3:5" ht="10.5" customHeight="1">
      <c r="C6" s="62" t="s">
        <v>44</v>
      </c>
      <c r="D6" s="62" t="s">
        <v>10</v>
      </c>
      <c r="E6" s="63" t="s">
        <v>11</v>
      </c>
    </row>
    <row r="7" spans="3:5" ht="9" customHeight="1">
      <c r="C7" s="64"/>
      <c r="D7" s="65" t="s">
        <v>203</v>
      </c>
      <c r="E7" s="66"/>
    </row>
    <row r="8" spans="3:5" ht="9" customHeight="1">
      <c r="C8" s="64" t="s">
        <v>45</v>
      </c>
      <c r="D8" s="67">
        <v>199</v>
      </c>
      <c r="E8" s="68">
        <v>4.254864229206756</v>
      </c>
    </row>
    <row r="9" spans="3:5" ht="9" customHeight="1">
      <c r="C9" s="64"/>
      <c r="D9" s="69"/>
      <c r="E9" s="68"/>
    </row>
    <row r="10" spans="3:5" ht="9" customHeight="1">
      <c r="C10" s="64" t="s">
        <v>46</v>
      </c>
      <c r="D10" s="67">
        <v>200</v>
      </c>
      <c r="E10" s="68">
        <v>4.276245456489203</v>
      </c>
    </row>
    <row r="11" spans="3:5" ht="9" customHeight="1">
      <c r="C11" s="64"/>
      <c r="D11" s="69"/>
      <c r="E11" s="68"/>
    </row>
    <row r="12" spans="3:5" ht="9" customHeight="1">
      <c r="C12" s="64" t="s">
        <v>47</v>
      </c>
      <c r="D12" s="67">
        <v>278</v>
      </c>
      <c r="E12" s="68">
        <v>5.943981184519991</v>
      </c>
    </row>
    <row r="13" spans="3:5" ht="9" customHeight="1">
      <c r="C13" s="64"/>
      <c r="D13" s="69"/>
      <c r="E13" s="68"/>
    </row>
    <row r="14" spans="3:5" ht="9" customHeight="1">
      <c r="C14" s="64" t="s">
        <v>48</v>
      </c>
      <c r="D14" s="67">
        <v>292</v>
      </c>
      <c r="E14" s="68">
        <v>6.243318366474235</v>
      </c>
    </row>
    <row r="15" spans="3:5" ht="9" customHeight="1">
      <c r="C15" s="64"/>
      <c r="D15" s="69"/>
      <c r="E15" s="68"/>
    </row>
    <row r="16" spans="3:5" ht="9" customHeight="1">
      <c r="C16" s="64" t="s">
        <v>49</v>
      </c>
      <c r="D16" s="67">
        <v>552</v>
      </c>
      <c r="E16" s="68">
        <v>11.8024374599102</v>
      </c>
    </row>
    <row r="17" spans="3:5" ht="9" customHeight="1">
      <c r="C17" s="64"/>
      <c r="D17" s="69"/>
      <c r="E17" s="68"/>
    </row>
    <row r="18" spans="3:5" ht="9" customHeight="1">
      <c r="C18" s="64" t="s">
        <v>50</v>
      </c>
      <c r="D18" s="67">
        <v>553</v>
      </c>
      <c r="E18" s="68">
        <v>11.823818687192645</v>
      </c>
    </row>
    <row r="19" spans="3:5" ht="9" customHeight="1">
      <c r="C19" s="64"/>
      <c r="D19" s="69"/>
      <c r="E19" s="68"/>
    </row>
    <row r="20" spans="3:5" ht="9" customHeight="1">
      <c r="C20" s="64" t="s">
        <v>51</v>
      </c>
      <c r="D20" s="67">
        <v>432</v>
      </c>
      <c r="E20" s="68">
        <v>9.236690186016677</v>
      </c>
    </row>
    <row r="21" spans="3:5" ht="9" customHeight="1">
      <c r="C21" s="64"/>
      <c r="D21" s="69"/>
      <c r="E21" s="68"/>
    </row>
    <row r="22" spans="3:5" ht="9" customHeight="1">
      <c r="C22" s="64" t="s">
        <v>52</v>
      </c>
      <c r="D22" s="67">
        <v>479</v>
      </c>
      <c r="E22" s="68">
        <v>10.24160786829164</v>
      </c>
    </row>
    <row r="23" spans="3:5" ht="9" customHeight="1">
      <c r="C23" s="64"/>
      <c r="D23" s="69"/>
      <c r="E23" s="68"/>
    </row>
    <row r="24" spans="3:5" ht="9" customHeight="1">
      <c r="C24" s="64" t="s">
        <v>53</v>
      </c>
      <c r="D24" s="67">
        <v>518</v>
      </c>
      <c r="E24" s="68">
        <v>11.075475732307034</v>
      </c>
    </row>
    <row r="25" spans="3:5" ht="9" customHeight="1">
      <c r="C25" s="64"/>
      <c r="D25" s="69"/>
      <c r="E25" s="68"/>
    </row>
    <row r="26" spans="3:5" ht="9" customHeight="1">
      <c r="C26" s="64" t="s">
        <v>54</v>
      </c>
      <c r="D26" s="67">
        <v>655</v>
      </c>
      <c r="E26" s="68">
        <v>14.004703870002139</v>
      </c>
    </row>
    <row r="27" spans="3:5" ht="9" customHeight="1">
      <c r="C27" s="64"/>
      <c r="D27" s="69"/>
      <c r="E27" s="68"/>
    </row>
    <row r="28" spans="3:5" ht="9" customHeight="1">
      <c r="C28" s="64" t="s">
        <v>55</v>
      </c>
      <c r="D28" s="67">
        <v>266</v>
      </c>
      <c r="E28" s="68">
        <v>5.687406457130639</v>
      </c>
    </row>
    <row r="29" spans="3:5" ht="9" customHeight="1">
      <c r="C29" s="64"/>
      <c r="D29" s="69"/>
      <c r="E29" s="68"/>
    </row>
    <row r="30" spans="3:5" ht="9" customHeight="1">
      <c r="C30" s="64" t="s">
        <v>56</v>
      </c>
      <c r="D30" s="67">
        <v>253</v>
      </c>
      <c r="E30" s="68">
        <v>5.409450502458841</v>
      </c>
    </row>
    <row r="31" spans="3:5" ht="9" customHeight="1">
      <c r="C31" s="64"/>
      <c r="D31" s="69"/>
      <c r="E31" s="68"/>
    </row>
    <row r="32" spans="3:5" ht="9" customHeight="1">
      <c r="C32" s="70" t="s">
        <v>12</v>
      </c>
      <c r="D32" s="71">
        <v>4677</v>
      </c>
      <c r="E32" s="72">
        <v>100</v>
      </c>
    </row>
    <row r="33" spans="1:4" ht="9.75" customHeight="1">
      <c r="A33" s="61"/>
      <c r="C33" s="61"/>
      <c r="D33" s="61"/>
    </row>
    <row r="34" spans="1:4" ht="9.75" customHeight="1">
      <c r="A34" s="61"/>
      <c r="D34" s="61"/>
    </row>
    <row r="35" spans="1:4" ht="9.75" customHeight="1">
      <c r="A35" s="61"/>
      <c r="C35" s="61"/>
      <c r="D35" s="61"/>
    </row>
    <row r="36" spans="1:4" ht="9.75" customHeight="1">
      <c r="A36" s="61"/>
      <c r="C36" s="61"/>
      <c r="D36" s="61"/>
    </row>
    <row r="37" spans="1:4" ht="9.75" customHeight="1">
      <c r="A37" s="61"/>
      <c r="C37" s="61"/>
      <c r="D37" s="61"/>
    </row>
    <row r="38" spans="1:4" ht="9.75" customHeight="1">
      <c r="A38" s="61"/>
      <c r="C38" s="61"/>
      <c r="D38" s="61"/>
    </row>
    <row r="39" spans="1:4" ht="9.75" customHeight="1">
      <c r="A39" s="61"/>
      <c r="C39" s="61"/>
      <c r="D39" s="61"/>
    </row>
    <row r="40" spans="1:4" ht="9.75" customHeight="1">
      <c r="A40" s="61"/>
      <c r="C40" s="61"/>
      <c r="D40" s="61"/>
    </row>
    <row r="41" spans="1:4" ht="9.75" customHeight="1">
      <c r="A41" s="61"/>
      <c r="C41" s="61"/>
      <c r="D41" s="61"/>
    </row>
    <row r="42" spans="1:4" ht="9.75" customHeight="1">
      <c r="A42" s="61"/>
      <c r="C42" s="61"/>
      <c r="D42" s="61"/>
    </row>
    <row r="43" spans="1:4" ht="9.75" customHeight="1">
      <c r="A43" s="61"/>
      <c r="C43" s="61"/>
      <c r="D43" s="61"/>
    </row>
    <row r="44" spans="1:7" ht="10.5" customHeight="1">
      <c r="A44" s="58" t="s">
        <v>204</v>
      </c>
      <c r="B44" s="59"/>
      <c r="C44" s="58"/>
      <c r="D44" s="58"/>
      <c r="E44" s="59"/>
      <c r="F44" s="59"/>
      <c r="G44" s="59"/>
    </row>
    <row r="45" spans="1:7" ht="10.5" customHeight="1">
      <c r="A45" s="58" t="s">
        <v>57</v>
      </c>
      <c r="B45" s="59"/>
      <c r="C45" s="58"/>
      <c r="D45" s="58"/>
      <c r="E45" s="59"/>
      <c r="F45" s="59"/>
      <c r="G45" s="59"/>
    </row>
    <row r="46" spans="1:7" ht="9.75" customHeight="1">
      <c r="A46" s="58" t="s">
        <v>58</v>
      </c>
      <c r="B46" s="59"/>
      <c r="C46" s="58"/>
      <c r="D46" s="58"/>
      <c r="E46" s="59"/>
      <c r="F46" s="59"/>
      <c r="G46" s="59"/>
    </row>
    <row r="47" spans="1:7" ht="10.5" customHeight="1">
      <c r="A47" s="58" t="s">
        <v>196</v>
      </c>
      <c r="B47" s="59"/>
      <c r="C47" s="58"/>
      <c r="D47" s="58"/>
      <c r="E47" s="59"/>
      <c r="F47" s="59"/>
      <c r="G47" s="59"/>
    </row>
    <row r="48" spans="1:4" ht="9.75" customHeight="1">
      <c r="A48" s="58"/>
      <c r="C48" s="58"/>
      <c r="D48" s="58"/>
    </row>
    <row r="49" spans="3:5" ht="10.5" customHeight="1">
      <c r="C49" s="62" t="s">
        <v>59</v>
      </c>
      <c r="D49" s="62" t="s">
        <v>10</v>
      </c>
      <c r="E49" s="63" t="s">
        <v>11</v>
      </c>
    </row>
    <row r="50" spans="3:5" ht="9" customHeight="1">
      <c r="C50" s="64"/>
      <c r="D50" s="65" t="s">
        <v>203</v>
      </c>
      <c r="E50" s="73"/>
    </row>
    <row r="51" spans="3:5" ht="9" customHeight="1">
      <c r="C51" s="64" t="s">
        <v>60</v>
      </c>
      <c r="D51" s="74">
        <v>483</v>
      </c>
      <c r="E51" s="68">
        <v>10.327132777421424</v>
      </c>
    </row>
    <row r="52" spans="3:5" ht="9" customHeight="1">
      <c r="C52" s="64"/>
      <c r="D52" s="69"/>
      <c r="E52" s="68"/>
    </row>
    <row r="53" spans="3:5" ht="9" customHeight="1">
      <c r="C53" s="64" t="s">
        <v>61</v>
      </c>
      <c r="D53" s="74">
        <v>117</v>
      </c>
      <c r="E53" s="68">
        <v>2.5016035920461834</v>
      </c>
    </row>
    <row r="54" spans="3:5" ht="9" customHeight="1">
      <c r="C54" s="64"/>
      <c r="D54" s="69"/>
      <c r="E54" s="68"/>
    </row>
    <row r="55" spans="3:5" ht="9" customHeight="1">
      <c r="C55" s="64" t="s">
        <v>62</v>
      </c>
      <c r="D55" s="74">
        <v>172</v>
      </c>
      <c r="E55" s="68">
        <v>3.677571092580714</v>
      </c>
    </row>
    <row r="56" spans="3:5" ht="9" customHeight="1">
      <c r="C56" s="64"/>
      <c r="D56" s="69"/>
      <c r="E56" s="68"/>
    </row>
    <row r="57" spans="3:5" ht="9" customHeight="1">
      <c r="C57" s="64" t="s">
        <v>63</v>
      </c>
      <c r="D57" s="74">
        <v>781</v>
      </c>
      <c r="E57" s="68">
        <v>16.698738507590335</v>
      </c>
    </row>
    <row r="58" spans="3:5" ht="9" customHeight="1">
      <c r="C58" s="64"/>
      <c r="D58" s="69"/>
      <c r="E58" s="68"/>
    </row>
    <row r="59" spans="3:8" ht="9" customHeight="1">
      <c r="C59" s="64" t="s">
        <v>64</v>
      </c>
      <c r="D59" s="74">
        <v>169</v>
      </c>
      <c r="E59" s="68">
        <v>3.613427410733376</v>
      </c>
      <c r="H59" s="75"/>
    </row>
    <row r="60" spans="3:5" ht="9" customHeight="1">
      <c r="C60" s="64"/>
      <c r="D60" s="69"/>
      <c r="E60" s="68"/>
    </row>
    <row r="61" spans="3:5" ht="9" customHeight="1">
      <c r="C61" s="64" t="s">
        <v>65</v>
      </c>
      <c r="D61" s="74">
        <v>586</v>
      </c>
      <c r="E61" s="68">
        <v>12.529399187513363</v>
      </c>
    </row>
    <row r="62" spans="3:5" ht="9" customHeight="1">
      <c r="C62" s="64"/>
      <c r="D62" s="69"/>
      <c r="E62" s="68"/>
    </row>
    <row r="63" spans="3:5" ht="9" customHeight="1">
      <c r="C63" s="64" t="s">
        <v>66</v>
      </c>
      <c r="D63" s="74">
        <v>2369</v>
      </c>
      <c r="E63" s="68">
        <v>50.652127432114604</v>
      </c>
    </row>
    <row r="64" spans="3:5" ht="9" customHeight="1">
      <c r="C64" s="64"/>
      <c r="D64" s="69"/>
      <c r="E64" s="68"/>
    </row>
    <row r="65" spans="3:5" ht="9" customHeight="1">
      <c r="C65" s="70" t="s">
        <v>12</v>
      </c>
      <c r="D65" s="76">
        <v>4677</v>
      </c>
      <c r="E65" s="72">
        <v>100</v>
      </c>
    </row>
    <row r="66" ht="9.75" customHeight="1"/>
    <row r="67" ht="9.75" customHeight="1"/>
    <row r="68" ht="9.75" customHeight="1"/>
    <row r="69" ht="12.75"/>
    <row r="70" ht="12.75"/>
  </sheetData>
  <sheetProtection/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1"/>
  <sheetViews>
    <sheetView zoomScalePageLayoutView="0" workbookViewId="0" topLeftCell="A1">
      <selection activeCell="A83" sqref="A83"/>
    </sheetView>
  </sheetViews>
  <sheetFormatPr defaultColWidth="9.140625" defaultRowHeight="12"/>
  <cols>
    <col min="1" max="1" width="9.28125" style="3" customWidth="1"/>
    <col min="2" max="2" width="10.8515625" style="3" customWidth="1"/>
    <col min="3" max="3" width="11.8515625" style="3" hidden="1" customWidth="1"/>
    <col min="4" max="7" width="11.8515625" style="3" customWidth="1"/>
    <col min="8" max="16384" width="9.28125" style="3" customWidth="1"/>
  </cols>
  <sheetData>
    <row r="1" spans="1:8" ht="10.5" customHeight="1">
      <c r="A1" s="304" t="s">
        <v>205</v>
      </c>
      <c r="B1" s="304"/>
      <c r="C1" s="304"/>
      <c r="D1" s="304"/>
      <c r="E1" s="304"/>
      <c r="F1" s="304"/>
      <c r="G1" s="304"/>
      <c r="H1" s="304"/>
    </row>
    <row r="2" spans="1:8" ht="10.5" customHeight="1">
      <c r="A2" s="304" t="s">
        <v>14</v>
      </c>
      <c r="B2" s="304"/>
      <c r="C2" s="304"/>
      <c r="D2" s="304"/>
      <c r="E2" s="304"/>
      <c r="F2" s="304"/>
      <c r="G2" s="304"/>
      <c r="H2" s="304"/>
    </row>
    <row r="3" spans="2:7" ht="9" customHeight="1">
      <c r="B3" s="1"/>
      <c r="C3" s="2"/>
      <c r="D3" s="2"/>
      <c r="E3" s="2"/>
      <c r="F3" s="2"/>
      <c r="G3" s="2"/>
    </row>
    <row r="4" spans="1:8" ht="10.5" customHeight="1">
      <c r="A4" s="304" t="s">
        <v>206</v>
      </c>
      <c r="B4" s="304"/>
      <c r="C4" s="304"/>
      <c r="D4" s="304"/>
      <c r="E4" s="304"/>
      <c r="F4" s="304"/>
      <c r="G4" s="304"/>
      <c r="H4" s="304"/>
    </row>
    <row r="5" spans="3:7" ht="9" customHeight="1">
      <c r="C5" s="6"/>
      <c r="D5" s="6"/>
      <c r="E5" s="6"/>
      <c r="F5" s="6"/>
      <c r="G5" s="6"/>
    </row>
    <row r="6" spans="2:7" ht="15.75" customHeight="1">
      <c r="B6" s="21" t="s">
        <v>1</v>
      </c>
      <c r="C6" s="10" t="s">
        <v>2</v>
      </c>
      <c r="D6" s="9" t="s">
        <v>3</v>
      </c>
      <c r="E6" s="10" t="s">
        <v>4</v>
      </c>
      <c r="F6" s="10" t="s">
        <v>5</v>
      </c>
      <c r="G6" s="10" t="s">
        <v>6</v>
      </c>
    </row>
    <row r="7" spans="2:7" ht="12.75" customHeight="1" hidden="1">
      <c r="B7" s="22">
        <v>1978</v>
      </c>
      <c r="C7" s="94">
        <v>1130000</v>
      </c>
      <c r="D7" s="89">
        <v>3302</v>
      </c>
      <c r="E7" s="89">
        <v>593</v>
      </c>
      <c r="F7" s="89">
        <v>2214</v>
      </c>
      <c r="G7" s="89">
        <v>495</v>
      </c>
    </row>
    <row r="8" spans="2:7" ht="11.25" customHeight="1" hidden="1">
      <c r="B8" s="22">
        <v>1979</v>
      </c>
      <c r="C8" s="94">
        <v>1181000</v>
      </c>
      <c r="D8" s="89">
        <v>3110</v>
      </c>
      <c r="E8" s="89">
        <v>728</v>
      </c>
      <c r="F8" s="89">
        <v>1894</v>
      </c>
      <c r="G8" s="89">
        <v>488</v>
      </c>
    </row>
    <row r="9" spans="2:7" ht="11.25" customHeight="1" hidden="1">
      <c r="B9" s="22">
        <v>1980</v>
      </c>
      <c r="C9" s="94">
        <v>1189000</v>
      </c>
      <c r="D9" s="89">
        <v>2313</v>
      </c>
      <c r="E9" s="89">
        <v>644</v>
      </c>
      <c r="F9" s="89">
        <v>1166</v>
      </c>
      <c r="G9" s="89">
        <v>503</v>
      </c>
    </row>
    <row r="10" spans="2:7" ht="11.25" customHeight="1" hidden="1">
      <c r="B10" s="22">
        <v>1981</v>
      </c>
      <c r="C10" s="94">
        <v>1213000</v>
      </c>
      <c r="D10" s="89">
        <v>2994</v>
      </c>
      <c r="E10" s="89">
        <v>728</v>
      </c>
      <c r="F10" s="89">
        <v>1722</v>
      </c>
      <c r="G10" s="89">
        <v>544</v>
      </c>
    </row>
    <row r="11" spans="2:7" ht="11.25" customHeight="1" hidden="1">
      <c r="B11" s="22">
        <v>1982</v>
      </c>
      <c r="C11" s="94">
        <v>1170000</v>
      </c>
      <c r="D11" s="89">
        <v>3213</v>
      </c>
      <c r="E11" s="89">
        <v>641</v>
      </c>
      <c r="F11" s="89">
        <v>2036</v>
      </c>
      <c r="G11" s="89">
        <v>536</v>
      </c>
    </row>
    <row r="12" spans="2:7" ht="11.25" customHeight="1" hidden="1">
      <c r="B12" s="22">
        <v>1983</v>
      </c>
      <c r="C12" s="94">
        <v>1158000</v>
      </c>
      <c r="D12" s="89">
        <v>3060</v>
      </c>
      <c r="E12" s="89">
        <v>672</v>
      </c>
      <c r="F12" s="89">
        <v>1853</v>
      </c>
      <c r="G12" s="89">
        <v>535</v>
      </c>
    </row>
    <row r="13" spans="2:7" ht="11.25" customHeight="1" hidden="1">
      <c r="B13" s="22">
        <v>1984</v>
      </c>
      <c r="C13" s="94">
        <v>1169000</v>
      </c>
      <c r="D13" s="89">
        <v>2907</v>
      </c>
      <c r="E13" s="89">
        <v>602</v>
      </c>
      <c r="F13" s="89">
        <v>1785</v>
      </c>
      <c r="G13" s="89">
        <v>520</v>
      </c>
    </row>
    <row r="14" spans="2:7" ht="11.25" customHeight="1" hidden="1">
      <c r="B14" s="22">
        <v>1985</v>
      </c>
      <c r="C14" s="94">
        <v>1190000</v>
      </c>
      <c r="D14" s="89">
        <v>2992</v>
      </c>
      <c r="E14" s="89">
        <v>648</v>
      </c>
      <c r="F14" s="89">
        <v>1806</v>
      </c>
      <c r="G14" s="89">
        <v>538</v>
      </c>
    </row>
    <row r="15" spans="2:7" ht="11.25" customHeight="1" hidden="1">
      <c r="B15" s="22">
        <v>1986</v>
      </c>
      <c r="C15" s="94">
        <v>1178000</v>
      </c>
      <c r="D15" s="89">
        <v>3093</v>
      </c>
      <c r="E15" s="89">
        <v>612</v>
      </c>
      <c r="F15" s="89">
        <v>1876</v>
      </c>
      <c r="G15" s="89">
        <v>605</v>
      </c>
    </row>
    <row r="16" spans="2:7" ht="11.25" customHeight="1" hidden="1">
      <c r="B16" s="22">
        <v>1987</v>
      </c>
      <c r="C16" s="94">
        <v>1166000</v>
      </c>
      <c r="D16" s="89">
        <v>2939</v>
      </c>
      <c r="E16" s="89">
        <v>630</v>
      </c>
      <c r="F16" s="89">
        <v>1729</v>
      </c>
      <c r="G16" s="89">
        <v>580</v>
      </c>
    </row>
    <row r="17" spans="2:7" ht="11.25" customHeight="1" hidden="1">
      <c r="B17" s="22">
        <v>1988</v>
      </c>
      <c r="C17" s="94">
        <v>1167000</v>
      </c>
      <c r="D17" s="89">
        <v>3007</v>
      </c>
      <c r="E17" s="89">
        <v>646</v>
      </c>
      <c r="F17" s="89">
        <v>1835</v>
      </c>
      <c r="G17" s="89">
        <v>526</v>
      </c>
    </row>
    <row r="18" spans="2:7" ht="11.25" customHeight="1" hidden="1">
      <c r="B18" s="22">
        <v>1989</v>
      </c>
      <c r="C18" s="94">
        <v>1157000</v>
      </c>
      <c r="D18" s="89">
        <v>2896</v>
      </c>
      <c r="E18" s="89">
        <v>637</v>
      </c>
      <c r="F18" s="89">
        <v>1683</v>
      </c>
      <c r="G18" s="89">
        <v>576</v>
      </c>
    </row>
    <row r="19" spans="2:7" ht="11.25" customHeight="1">
      <c r="B19" s="22">
        <v>1990</v>
      </c>
      <c r="C19" s="94">
        <v>1182000</v>
      </c>
      <c r="D19" s="89">
        <v>3034</v>
      </c>
      <c r="E19" s="89">
        <v>575</v>
      </c>
      <c r="F19" s="89">
        <v>1922</v>
      </c>
      <c r="G19" s="89">
        <v>537</v>
      </c>
    </row>
    <row r="20" spans="2:7" ht="11.25" customHeight="1">
      <c r="B20" s="22">
        <v>1991</v>
      </c>
      <c r="C20" s="94">
        <v>1187000</v>
      </c>
      <c r="D20" s="89">
        <v>3009</v>
      </c>
      <c r="E20" s="89">
        <v>646</v>
      </c>
      <c r="F20" s="89">
        <v>1724</v>
      </c>
      <c r="G20" s="89">
        <v>639</v>
      </c>
    </row>
    <row r="21" spans="2:7" ht="11.25" customHeight="1">
      <c r="B21" s="22">
        <v>1992</v>
      </c>
      <c r="C21" s="94">
        <v>1215000</v>
      </c>
      <c r="D21" s="89">
        <v>3397</v>
      </c>
      <c r="E21" s="89">
        <v>653</v>
      </c>
      <c r="F21" s="89">
        <v>2065</v>
      </c>
      <c r="G21" s="89">
        <v>679</v>
      </c>
    </row>
    <row r="22" spans="2:7" ht="11.25" customHeight="1">
      <c r="B22" s="22">
        <v>1993</v>
      </c>
      <c r="C22" s="94">
        <v>1187000</v>
      </c>
      <c r="D22" s="89">
        <v>3175</v>
      </c>
      <c r="E22" s="89">
        <v>634</v>
      </c>
      <c r="F22" s="89">
        <v>1957</v>
      </c>
      <c r="G22" s="89">
        <v>584</v>
      </c>
    </row>
    <row r="23" spans="2:7" ht="11.25" customHeight="1">
      <c r="B23" s="22">
        <v>1994</v>
      </c>
      <c r="C23" s="94">
        <v>1191000</v>
      </c>
      <c r="D23" s="89">
        <v>3551</v>
      </c>
      <c r="E23" s="89">
        <v>707</v>
      </c>
      <c r="F23" s="89">
        <v>2152</v>
      </c>
      <c r="G23" s="89">
        <v>692</v>
      </c>
    </row>
    <row r="24" spans="2:7" ht="11.25" customHeight="1">
      <c r="B24" s="22">
        <v>1995</v>
      </c>
      <c r="C24" s="94">
        <v>1169000</v>
      </c>
      <c r="D24" s="89">
        <v>3509</v>
      </c>
      <c r="E24" s="89">
        <v>798</v>
      </c>
      <c r="F24" s="89">
        <v>2003</v>
      </c>
      <c r="G24" s="89">
        <v>708</v>
      </c>
    </row>
    <row r="25" spans="2:7" ht="11.25" customHeight="1">
      <c r="B25" s="22">
        <v>1996</v>
      </c>
      <c r="C25" s="94">
        <v>1150000</v>
      </c>
      <c r="D25" s="89">
        <v>3405</v>
      </c>
      <c r="E25" s="89">
        <v>712</v>
      </c>
      <c r="F25" s="89">
        <v>1970</v>
      </c>
      <c r="G25" s="89">
        <v>723</v>
      </c>
    </row>
    <row r="26" spans="2:7" ht="11.25" customHeight="1">
      <c r="B26" s="22">
        <v>1997</v>
      </c>
      <c r="C26" s="94">
        <v>1163000</v>
      </c>
      <c r="D26" s="89">
        <v>3009</v>
      </c>
      <c r="E26" s="89">
        <v>647</v>
      </c>
      <c r="F26" s="89">
        <v>1700</v>
      </c>
      <c r="G26" s="89">
        <v>662</v>
      </c>
    </row>
    <row r="27" spans="2:7" ht="11.25" customHeight="1">
      <c r="B27" s="22">
        <v>1998</v>
      </c>
      <c r="C27" s="94">
        <v>1135000</v>
      </c>
      <c r="D27" s="89">
        <v>3233</v>
      </c>
      <c r="E27" s="89">
        <v>652</v>
      </c>
      <c r="F27" s="89">
        <v>1984</v>
      </c>
      <c r="G27" s="89">
        <v>597</v>
      </c>
    </row>
    <row r="28" spans="2:7" ht="11.25" customHeight="1">
      <c r="B28" s="22">
        <v>1999</v>
      </c>
      <c r="C28" s="94" t="s">
        <v>207</v>
      </c>
      <c r="D28" s="89">
        <v>3482</v>
      </c>
      <c r="E28" s="89">
        <v>801</v>
      </c>
      <c r="F28" s="89">
        <v>2008</v>
      </c>
      <c r="G28" s="89">
        <v>673</v>
      </c>
    </row>
    <row r="29" spans="2:7" ht="11.25" customHeight="1">
      <c r="B29" s="22">
        <v>2000</v>
      </c>
      <c r="C29" s="94" t="s">
        <v>207</v>
      </c>
      <c r="D29" s="89">
        <v>3060</v>
      </c>
      <c r="E29" s="89">
        <v>674</v>
      </c>
      <c r="F29" s="89">
        <v>1808</v>
      </c>
      <c r="G29" s="89">
        <v>578</v>
      </c>
    </row>
    <row r="30" spans="2:7" ht="11.25" customHeight="1">
      <c r="B30" s="22">
        <v>2001</v>
      </c>
      <c r="C30" s="94" t="s">
        <v>207</v>
      </c>
      <c r="D30" s="89">
        <v>3114</v>
      </c>
      <c r="E30" s="89">
        <v>666</v>
      </c>
      <c r="F30" s="89">
        <v>1657</v>
      </c>
      <c r="G30" s="89">
        <v>791</v>
      </c>
    </row>
    <row r="31" spans="2:7" ht="11.25" customHeight="1">
      <c r="B31" s="22">
        <v>2002</v>
      </c>
      <c r="C31" s="94" t="s">
        <v>207</v>
      </c>
      <c r="D31" s="89">
        <v>2792</v>
      </c>
      <c r="E31" s="89">
        <v>714</v>
      </c>
      <c r="F31" s="89">
        <v>1392</v>
      </c>
      <c r="G31" s="89">
        <v>686</v>
      </c>
    </row>
    <row r="32" spans="2:7" ht="11.25" customHeight="1">
      <c r="B32" s="22">
        <v>2003</v>
      </c>
      <c r="C32" s="94" t="s">
        <v>207</v>
      </c>
      <c r="D32" s="89">
        <v>3178</v>
      </c>
      <c r="E32" s="89">
        <v>673</v>
      </c>
      <c r="F32" s="89">
        <v>1834</v>
      </c>
      <c r="G32" s="89">
        <v>671</v>
      </c>
    </row>
    <row r="33" spans="2:7" ht="11.25" customHeight="1">
      <c r="B33" s="22">
        <v>2004</v>
      </c>
      <c r="C33" s="94" t="s">
        <v>207</v>
      </c>
      <c r="D33" s="89">
        <v>3108</v>
      </c>
      <c r="E33" s="89">
        <v>701</v>
      </c>
      <c r="F33" s="89">
        <v>1744</v>
      </c>
      <c r="G33" s="89">
        <v>663</v>
      </c>
    </row>
    <row r="34" spans="2:7" ht="11.25" customHeight="1">
      <c r="B34" s="22">
        <v>2005</v>
      </c>
      <c r="C34" s="94" t="s">
        <v>207</v>
      </c>
      <c r="D34" s="89">
        <v>3250</v>
      </c>
      <c r="E34" s="89">
        <v>708</v>
      </c>
      <c r="F34" s="89">
        <v>1753</v>
      </c>
      <c r="G34" s="89">
        <v>789</v>
      </c>
    </row>
    <row r="35" spans="2:7" ht="11.25" customHeight="1">
      <c r="B35" s="22">
        <v>2006</v>
      </c>
      <c r="C35" s="256"/>
      <c r="D35" s="89">
        <v>3239</v>
      </c>
      <c r="E35" s="89">
        <v>673</v>
      </c>
      <c r="F35" s="89">
        <v>1836</v>
      </c>
      <c r="G35" s="89">
        <v>730</v>
      </c>
    </row>
    <row r="36" spans="2:7" ht="11.25" customHeight="1">
      <c r="B36" s="22">
        <v>2007</v>
      </c>
      <c r="C36" s="256"/>
      <c r="D36" s="89">
        <v>3215</v>
      </c>
      <c r="E36" s="89">
        <v>721</v>
      </c>
      <c r="F36" s="89">
        <v>1771</v>
      </c>
      <c r="G36" s="89">
        <v>723</v>
      </c>
    </row>
    <row r="37" spans="2:7" ht="11.25" customHeight="1">
      <c r="B37" s="22">
        <v>2008</v>
      </c>
      <c r="C37" s="256"/>
      <c r="D37" s="89">
        <v>3057</v>
      </c>
      <c r="E37" s="89">
        <v>704</v>
      </c>
      <c r="F37" s="89">
        <v>1753</v>
      </c>
      <c r="G37" s="89">
        <v>600</v>
      </c>
    </row>
    <row r="38" spans="2:7" ht="11.25" customHeight="1">
      <c r="B38" s="22">
        <v>2009</v>
      </c>
      <c r="C38" s="256"/>
      <c r="D38" s="89">
        <v>3169</v>
      </c>
      <c r="E38" s="89">
        <v>694</v>
      </c>
      <c r="F38" s="89">
        <v>1795</v>
      </c>
      <c r="G38" s="89">
        <v>680</v>
      </c>
    </row>
    <row r="39" spans="2:7" ht="11.25" customHeight="1">
      <c r="B39" s="96">
        <v>2010</v>
      </c>
      <c r="C39" s="256"/>
      <c r="D39" s="97">
        <v>3152</v>
      </c>
      <c r="E39" s="97">
        <v>690</v>
      </c>
      <c r="F39" s="97">
        <v>1771</v>
      </c>
      <c r="G39" s="97">
        <v>691</v>
      </c>
    </row>
    <row r="40" spans="3:7" ht="15.75" customHeight="1">
      <c r="C40" s="14"/>
      <c r="E40" s="14"/>
      <c r="F40" s="14"/>
      <c r="G40" s="14"/>
    </row>
    <row r="41" spans="3:7" ht="15.75" customHeight="1">
      <c r="C41" s="14"/>
      <c r="E41" s="14"/>
      <c r="F41" s="14"/>
      <c r="G41" s="14"/>
    </row>
    <row r="42" spans="3:7" ht="15.75" customHeight="1">
      <c r="C42" s="14"/>
      <c r="E42" s="14"/>
      <c r="F42" s="14"/>
      <c r="G42" s="14"/>
    </row>
    <row r="43" spans="3:7" ht="15.75" customHeight="1">
      <c r="C43" s="14"/>
      <c r="E43" s="14"/>
      <c r="F43" s="14"/>
      <c r="G43" s="14"/>
    </row>
    <row r="44" spans="3:7" ht="15.75" customHeight="1">
      <c r="C44" s="14"/>
      <c r="E44" s="14"/>
      <c r="F44" s="14"/>
      <c r="G44" s="14"/>
    </row>
    <row r="45" spans="1:8" ht="10.5" customHeight="1">
      <c r="A45" s="304" t="s">
        <v>208</v>
      </c>
      <c r="B45" s="304"/>
      <c r="C45" s="304"/>
      <c r="D45" s="304"/>
      <c r="E45" s="304"/>
      <c r="F45" s="304"/>
      <c r="G45" s="304"/>
      <c r="H45" s="304"/>
    </row>
    <row r="46" spans="2:7" ht="10.5" customHeight="1">
      <c r="B46" s="1" t="s">
        <v>15</v>
      </c>
      <c r="C46" s="1"/>
      <c r="D46" s="1"/>
      <c r="E46" s="1"/>
      <c r="F46" s="1"/>
      <c r="G46" s="1"/>
    </row>
    <row r="47" spans="1:8" ht="10.5" customHeight="1">
      <c r="A47" s="304" t="s">
        <v>16</v>
      </c>
      <c r="B47" s="304"/>
      <c r="C47" s="304"/>
      <c r="D47" s="304"/>
      <c r="E47" s="304"/>
      <c r="F47" s="304"/>
      <c r="G47" s="304"/>
      <c r="H47" s="304"/>
    </row>
    <row r="48" spans="2:7" ht="9" customHeight="1">
      <c r="B48" s="1"/>
      <c r="C48" s="1"/>
      <c r="D48" s="1"/>
      <c r="E48" s="1"/>
      <c r="F48" s="1"/>
      <c r="G48" s="1"/>
    </row>
    <row r="49" spans="1:8" ht="10.5" customHeight="1">
      <c r="A49" s="304" t="s">
        <v>209</v>
      </c>
      <c r="B49" s="304"/>
      <c r="C49" s="304"/>
      <c r="D49" s="304"/>
      <c r="E49" s="304"/>
      <c r="F49" s="304"/>
      <c r="G49" s="304"/>
      <c r="H49" s="304"/>
    </row>
    <row r="50" ht="9" customHeight="1"/>
    <row r="51" spans="2:7" ht="15.75" customHeight="1">
      <c r="B51" s="7" t="s">
        <v>9</v>
      </c>
      <c r="C51" s="10" t="s">
        <v>2</v>
      </c>
      <c r="D51" s="9" t="s">
        <v>3</v>
      </c>
      <c r="E51" s="10" t="s">
        <v>4</v>
      </c>
      <c r="F51" s="10" t="s">
        <v>5</v>
      </c>
      <c r="G51" s="10" t="s">
        <v>6</v>
      </c>
    </row>
    <row r="52" spans="2:7" ht="12.75" customHeight="1" hidden="1">
      <c r="B52" s="17" t="s">
        <v>166</v>
      </c>
      <c r="C52" s="95">
        <v>5.188417001828513</v>
      </c>
      <c r="D52" s="18">
        <v>5.019142792797336</v>
      </c>
      <c r="E52" s="18">
        <v>6.816532237454125</v>
      </c>
      <c r="F52" s="18">
        <v>4.521889761414242</v>
      </c>
      <c r="G52" s="18">
        <v>5.257011739157157</v>
      </c>
    </row>
    <row r="53" spans="2:7" ht="11.25" customHeight="1" hidden="1">
      <c r="B53" s="17" t="s">
        <v>167</v>
      </c>
      <c r="C53" s="95">
        <v>5.154729765812272</v>
      </c>
      <c r="D53" s="18">
        <v>4.892087672605109</v>
      </c>
      <c r="E53" s="18">
        <v>6.880951276897302</v>
      </c>
      <c r="F53" s="18">
        <v>4.312179732009294</v>
      </c>
      <c r="G53" s="18">
        <v>5.255780652838141</v>
      </c>
    </row>
    <row r="54" spans="2:7" ht="11.25" customHeight="1" hidden="1">
      <c r="B54" s="17" t="s">
        <v>168</v>
      </c>
      <c r="C54" s="95">
        <v>5.094252087837421</v>
      </c>
      <c r="D54" s="18">
        <v>4.777151977207376</v>
      </c>
      <c r="E54" s="18">
        <v>6.5429471727182795</v>
      </c>
      <c r="F54" s="18">
        <v>4.2237637770570995</v>
      </c>
      <c r="G54" s="18">
        <v>5.243646699861853</v>
      </c>
    </row>
    <row r="55" spans="2:7" ht="11.25" customHeight="1" hidden="1">
      <c r="B55" s="17" t="s">
        <v>169</v>
      </c>
      <c r="C55" s="95">
        <v>5.048470178211331</v>
      </c>
      <c r="D55" s="18">
        <v>4.9488602545762115</v>
      </c>
      <c r="E55" s="18">
        <v>6.4754783806384975</v>
      </c>
      <c r="F55" s="18">
        <v>4.496677091477717</v>
      </c>
      <c r="G55" s="18">
        <v>5.242009024962789</v>
      </c>
    </row>
    <row r="56" spans="2:7" ht="11.25" customHeight="1" hidden="1">
      <c r="B56" s="17" t="s">
        <v>170</v>
      </c>
      <c r="C56" s="95">
        <v>4.973128840898336</v>
      </c>
      <c r="D56" s="18">
        <v>4.92732637428507</v>
      </c>
      <c r="E56" s="18">
        <v>6.173643694230608</v>
      </c>
      <c r="F56" s="18">
        <v>4.527030329070977</v>
      </c>
      <c r="G56" s="18">
        <v>5.287700005221942</v>
      </c>
    </row>
    <row r="57" spans="2:7" ht="11.25" customHeight="1" hidden="1">
      <c r="B57" s="17" t="s">
        <v>171</v>
      </c>
      <c r="C57" s="95">
        <v>4.925365311681218</v>
      </c>
      <c r="D57" s="18">
        <v>4.784798951308423</v>
      </c>
      <c r="E57" s="18">
        <v>6.078198209966785</v>
      </c>
      <c r="F57" s="18">
        <v>4.333774900407946</v>
      </c>
      <c r="G57" s="18">
        <v>5.296674801708359</v>
      </c>
    </row>
    <row r="58" spans="2:7" ht="11.25" customHeight="1" hidden="1">
      <c r="B58" s="17" t="s">
        <v>172</v>
      </c>
      <c r="C58" s="95">
        <v>4.888939111240043</v>
      </c>
      <c r="D58" s="18">
        <v>4.712854406619829</v>
      </c>
      <c r="E58" s="18">
        <v>5.9541315563280195</v>
      </c>
      <c r="F58" s="18">
        <v>4.279320047271063</v>
      </c>
      <c r="G58" s="18">
        <v>5.202755261941535</v>
      </c>
    </row>
    <row r="59" spans="2:7" ht="11.25" customHeight="1" hidden="1">
      <c r="B59" s="17" t="s">
        <v>173</v>
      </c>
      <c r="C59" s="95">
        <v>4.834674389037542</v>
      </c>
      <c r="D59" s="18">
        <v>4.653307255443407</v>
      </c>
      <c r="E59" s="18">
        <v>5.9449757179687035</v>
      </c>
      <c r="F59" s="18">
        <v>4.184516118752341</v>
      </c>
      <c r="G59" s="18">
        <v>5.228779945176473</v>
      </c>
    </row>
    <row r="60" spans="2:7" ht="11.25" customHeight="1" hidden="1">
      <c r="B60" s="17" t="s">
        <v>174</v>
      </c>
      <c r="C60" s="95">
        <v>4.782520352140031</v>
      </c>
      <c r="D60" s="18">
        <v>4.604430822648669</v>
      </c>
      <c r="E60" s="18">
        <v>5.7273662798538965</v>
      </c>
      <c r="F60" s="18">
        <v>4.18719952966338</v>
      </c>
      <c r="G60" s="18">
        <v>5.138441327333633</v>
      </c>
    </row>
    <row r="61" spans="2:7" ht="11.25" customHeight="1" hidden="1">
      <c r="B61" s="17" t="s">
        <v>175</v>
      </c>
      <c r="C61" s="95">
        <v>4.743266863873336</v>
      </c>
      <c r="D61" s="18">
        <v>4.509936403382528</v>
      </c>
      <c r="E61" s="18">
        <v>5.696151916771478</v>
      </c>
      <c r="F61" s="18">
        <v>4.0623462573471</v>
      </c>
      <c r="G61" s="18">
        <v>5.09297621911559</v>
      </c>
    </row>
    <row r="62" spans="2:7" ht="11.25" customHeight="1" hidden="1">
      <c r="B62" s="17" t="s">
        <v>176</v>
      </c>
      <c r="C62" s="95">
        <v>4.734105612811145</v>
      </c>
      <c r="D62" s="18">
        <v>4.574303285579869</v>
      </c>
      <c r="E62" s="18">
        <v>5.645867982903232</v>
      </c>
      <c r="F62" s="18">
        <v>4.157587382990426</v>
      </c>
      <c r="G62" s="18">
        <v>5.140775897288793</v>
      </c>
    </row>
    <row r="63" spans="2:7" ht="11.25" customHeight="1" hidden="1">
      <c r="B63" s="17" t="s">
        <v>177</v>
      </c>
      <c r="C63" s="95">
        <v>4.700102741407472</v>
      </c>
      <c r="D63" s="18">
        <v>4.546881600211529</v>
      </c>
      <c r="E63" s="18">
        <v>5.526463766078583</v>
      </c>
      <c r="F63" s="18">
        <v>4.154880952063578</v>
      </c>
      <c r="G63" s="18">
        <v>5.0958062275315505</v>
      </c>
    </row>
    <row r="64" spans="2:7" ht="11.25" customHeight="1">
      <c r="B64" s="17" t="s">
        <v>178</v>
      </c>
      <c r="C64" s="95">
        <v>4.676970481874246</v>
      </c>
      <c r="D64" s="18">
        <v>4.6568906339345775</v>
      </c>
      <c r="E64" s="18">
        <v>5.556400489447159</v>
      </c>
      <c r="F64" s="18">
        <v>4.30262056757787</v>
      </c>
      <c r="G64" s="18">
        <v>5.12880995555905</v>
      </c>
    </row>
    <row r="65" spans="2:7" ht="11.25" customHeight="1">
      <c r="B65" s="17" t="s">
        <v>179</v>
      </c>
      <c r="C65" s="95">
        <v>4.618445677967703</v>
      </c>
      <c r="D65" s="18">
        <v>4.711999189041182</v>
      </c>
      <c r="E65" s="18">
        <v>5.849644733618272</v>
      </c>
      <c r="F65" s="18">
        <v>4.280530611133185</v>
      </c>
      <c r="G65" s="18">
        <v>5.234099955140815</v>
      </c>
    </row>
    <row r="66" spans="2:7" ht="11.25" customHeight="1">
      <c r="B66" s="17" t="s">
        <v>180</v>
      </c>
      <c r="C66" s="95">
        <v>4.54359895842021</v>
      </c>
      <c r="D66" s="18">
        <v>4.7463421795954375</v>
      </c>
      <c r="E66" s="18">
        <v>5.8902140749892835</v>
      </c>
      <c r="F66" s="18">
        <v>4.332270225728912</v>
      </c>
      <c r="G66" s="18">
        <v>5.189860612544565</v>
      </c>
    </row>
    <row r="67" spans="2:7" ht="11.25" customHeight="1">
      <c r="B67" s="17" t="s">
        <v>181</v>
      </c>
      <c r="C67" s="95">
        <v>4.459919421098441</v>
      </c>
      <c r="D67" s="18">
        <v>4.56624260683661</v>
      </c>
      <c r="E67" s="18">
        <v>5.814127432110339</v>
      </c>
      <c r="F67" s="18">
        <v>4.1271527582350025</v>
      </c>
      <c r="G67" s="18">
        <v>4.996218356542243</v>
      </c>
    </row>
    <row r="68" spans="2:7" ht="11.25" customHeight="1">
      <c r="B68" s="17" t="s">
        <v>182</v>
      </c>
      <c r="C68" s="95">
        <v>4.378801033296621</v>
      </c>
      <c r="D68" s="18">
        <v>4.511658290290254</v>
      </c>
      <c r="E68" s="18">
        <v>5.78573050607041</v>
      </c>
      <c r="F68" s="18">
        <v>4.090005983442335</v>
      </c>
      <c r="G68" s="18">
        <v>4.851625194021971</v>
      </c>
    </row>
    <row r="69" spans="2:7" ht="9.75" customHeight="1">
      <c r="B69" s="17" t="s">
        <v>183</v>
      </c>
      <c r="C69" s="95">
        <v>3.448728493356194</v>
      </c>
      <c r="D69" s="18">
        <v>4.4243951757658655</v>
      </c>
      <c r="E69" s="18">
        <v>5.876942362009881</v>
      </c>
      <c r="F69" s="18">
        <v>3.983800995435013</v>
      </c>
      <c r="G69" s="18">
        <v>4.669704821334844</v>
      </c>
    </row>
    <row r="70" spans="2:7" ht="12" customHeight="1">
      <c r="B70" s="17" t="s">
        <v>184</v>
      </c>
      <c r="C70" s="95">
        <v>2.5388095493601344</v>
      </c>
      <c r="D70" s="18">
        <v>4.241061195298655</v>
      </c>
      <c r="E70" s="18">
        <v>5.615561193669204</v>
      </c>
      <c r="F70" s="18">
        <v>3.859837756386768</v>
      </c>
      <c r="G70" s="18">
        <v>4.35151872445182</v>
      </c>
    </row>
    <row r="71" spans="2:7" s="98" customFormat="1" ht="12" customHeight="1">
      <c r="B71" s="101" t="s">
        <v>185</v>
      </c>
      <c r="C71" s="95">
        <v>1.6677093914406935</v>
      </c>
      <c r="D71" s="18">
        <v>4.105953115480383</v>
      </c>
      <c r="E71" s="18">
        <v>5.472887727844748</v>
      </c>
      <c r="F71" s="18">
        <v>3.693084772367321</v>
      </c>
      <c r="G71" s="18">
        <v>4.321319776354357</v>
      </c>
    </row>
    <row r="72" spans="1:8" s="98" customFormat="1" ht="12" customHeight="1">
      <c r="A72" s="3"/>
      <c r="B72" s="17" t="s">
        <v>186</v>
      </c>
      <c r="C72" s="95">
        <v>0.8119322205821087</v>
      </c>
      <c r="D72" s="18">
        <v>3.9935424868760134</v>
      </c>
      <c r="E72" s="18">
        <v>5.497373581569455</v>
      </c>
      <c r="F72" s="18">
        <v>3.5332754369678274</v>
      </c>
      <c r="G72" s="18">
        <v>4.240135786363468</v>
      </c>
      <c r="H72" s="3"/>
    </row>
    <row r="73" spans="1:8" s="98" customFormat="1" ht="12" customHeight="1">
      <c r="A73" s="3"/>
      <c r="B73" s="17" t="s">
        <v>187</v>
      </c>
      <c r="C73" s="95">
        <v>0</v>
      </c>
      <c r="D73" s="18">
        <v>3.924886129071636</v>
      </c>
      <c r="E73" s="18">
        <v>5.440422897271924</v>
      </c>
      <c r="F73" s="18">
        <v>3.4398627060200564</v>
      </c>
      <c r="G73" s="18">
        <v>4.228122049550754</v>
      </c>
      <c r="H73" s="3"/>
    </row>
    <row r="74" spans="1:8" s="98" customFormat="1" ht="12" customHeight="1">
      <c r="A74" s="3"/>
      <c r="B74" s="17" t="s">
        <v>188</v>
      </c>
      <c r="C74" s="95">
        <v>0</v>
      </c>
      <c r="D74" s="18">
        <v>3.7779875008360024</v>
      </c>
      <c r="E74" s="18">
        <v>5.176574340016973</v>
      </c>
      <c r="F74" s="18">
        <v>3.305583673590953</v>
      </c>
      <c r="G74" s="18">
        <v>4.1172961671119275</v>
      </c>
      <c r="H74" s="3"/>
    </row>
    <row r="75" spans="1:8" s="98" customFormat="1" ht="12" customHeight="1">
      <c r="A75" s="3"/>
      <c r="B75" s="17" t="s">
        <v>189</v>
      </c>
      <c r="C75" s="95">
        <v>0</v>
      </c>
      <c r="D75" s="18">
        <v>3.7701741672998303</v>
      </c>
      <c r="E75" s="18">
        <v>5.09438293514153</v>
      </c>
      <c r="F75" s="18">
        <v>3.256588470977307</v>
      </c>
      <c r="G75" s="18">
        <v>4.270386647924414</v>
      </c>
      <c r="H75" s="3"/>
    </row>
    <row r="76" spans="1:8" s="98" customFormat="1" ht="12" customHeight="1">
      <c r="A76" s="3"/>
      <c r="B76" s="17" t="s">
        <v>135</v>
      </c>
      <c r="C76" s="95">
        <v>0</v>
      </c>
      <c r="D76" s="18">
        <v>3.7425972090759965</v>
      </c>
      <c r="E76" s="18">
        <v>4.955367409995586</v>
      </c>
      <c r="F76" s="18">
        <v>3.299019776002763</v>
      </c>
      <c r="G76" s="18">
        <v>4.091542334572319</v>
      </c>
      <c r="H76" s="3"/>
    </row>
    <row r="77" spans="1:8" s="98" customFormat="1" ht="12" customHeight="1">
      <c r="A77" s="3"/>
      <c r="B77" s="17" t="s">
        <v>190</v>
      </c>
      <c r="C77" s="95">
        <v>0</v>
      </c>
      <c r="D77" s="18">
        <v>3.7846243423061354</v>
      </c>
      <c r="E77" s="18">
        <v>4.813071171420659</v>
      </c>
      <c r="F77" s="18">
        <v>3.418229435169902</v>
      </c>
      <c r="G77" s="18">
        <v>4.027090517192838</v>
      </c>
      <c r="H77" s="3"/>
    </row>
    <row r="78" spans="1:8" s="98" customFormat="1" ht="12" customHeight="1">
      <c r="A78" s="3"/>
      <c r="B78" s="17" t="s">
        <v>191</v>
      </c>
      <c r="C78" s="95" t="s">
        <v>210</v>
      </c>
      <c r="D78" s="18">
        <v>3.698311557287706</v>
      </c>
      <c r="E78" s="18">
        <v>4.7040612936369754</v>
      </c>
      <c r="F78" s="18">
        <v>3.3625664388762337</v>
      </c>
      <c r="G78" s="18">
        <v>3.845938612016665</v>
      </c>
      <c r="H78" s="3"/>
    </row>
    <row r="79" spans="1:8" s="98" customFormat="1" ht="12" customHeight="1">
      <c r="A79" s="3"/>
      <c r="B79" s="17" t="s">
        <v>192</v>
      </c>
      <c r="C79" s="95" t="s">
        <v>210</v>
      </c>
      <c r="D79" s="18">
        <v>3.6605475241554775</v>
      </c>
      <c r="E79" s="18">
        <v>4.5676581094854605</v>
      </c>
      <c r="F79" s="18">
        <v>3.3590288228655294</v>
      </c>
      <c r="G79" s="18">
        <v>3.7725178182379064</v>
      </c>
      <c r="H79" s="3"/>
    </row>
    <row r="80" spans="1:8" s="98" customFormat="1" ht="12" customHeight="1">
      <c r="A80" s="3"/>
      <c r="B80" s="102" t="s">
        <v>193</v>
      </c>
      <c r="C80" s="99" t="s">
        <v>210</v>
      </c>
      <c r="D80" s="19">
        <v>3.592934500658811</v>
      </c>
      <c r="E80" s="19">
        <v>4.438015001561335</v>
      </c>
      <c r="F80" s="19">
        <v>3.3460838897644174</v>
      </c>
      <c r="G80" s="19">
        <v>3.5881770404875057</v>
      </c>
      <c r="H80" s="3"/>
    </row>
    <row r="81" ht="15.75" customHeight="1">
      <c r="B81" s="11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43" spans="3:7" ht="11.25">
      <c r="C143" s="6"/>
      <c r="D143" s="6"/>
      <c r="E143" s="6"/>
      <c r="F143" s="6"/>
      <c r="G143" s="6"/>
    </row>
    <row r="145" spans="3:7" ht="11.25">
      <c r="C145" s="5"/>
      <c r="D145" s="5"/>
      <c r="E145" s="5"/>
      <c r="F145" s="5"/>
      <c r="G145" s="5"/>
    </row>
    <row r="146" spans="3:7" ht="11.25">
      <c r="C146" s="5"/>
      <c r="D146" s="5"/>
      <c r="E146" s="5"/>
      <c r="F146" s="5"/>
      <c r="G146" s="5"/>
    </row>
    <row r="147" spans="3:7" ht="11.25">
      <c r="C147" s="5"/>
      <c r="D147" s="5"/>
      <c r="E147" s="5"/>
      <c r="F147" s="5"/>
      <c r="G147" s="5"/>
    </row>
    <row r="148" spans="3:7" ht="11.25">
      <c r="C148" s="5"/>
      <c r="D148" s="5"/>
      <c r="E148" s="5"/>
      <c r="F148" s="5"/>
      <c r="G148" s="5"/>
    </row>
    <row r="149" spans="3:7" ht="11.25">
      <c r="C149" s="5"/>
      <c r="D149" s="5"/>
      <c r="E149" s="5"/>
      <c r="F149" s="5"/>
      <c r="G149" s="5"/>
    </row>
    <row r="171" spans="3:7" ht="11.25">
      <c r="C171" s="5"/>
      <c r="D171" s="5"/>
      <c r="E171" s="5"/>
      <c r="F171" s="5"/>
      <c r="G171" s="5"/>
    </row>
    <row r="247" ht="11.25">
      <c r="E247" s="4"/>
    </row>
    <row r="250" spans="3:7" ht="11.25">
      <c r="C250" s="6"/>
      <c r="E250" s="6"/>
      <c r="F250" s="6"/>
      <c r="G250" s="6"/>
    </row>
    <row r="253" spans="3:7" ht="11.25">
      <c r="C253" s="14"/>
      <c r="D253" s="4"/>
      <c r="E253" s="14"/>
      <c r="F253" s="14"/>
      <c r="G253" s="14"/>
    </row>
    <row r="254" spans="3:7" ht="11.25">
      <c r="C254" s="14"/>
      <c r="D254" s="4"/>
      <c r="E254" s="14"/>
      <c r="F254" s="14"/>
      <c r="G254" s="14"/>
    </row>
    <row r="255" spans="3:7" ht="11.25">
      <c r="C255" s="14"/>
      <c r="D255" s="4"/>
      <c r="E255" s="14"/>
      <c r="F255" s="14"/>
      <c r="G255" s="14"/>
    </row>
    <row r="256" spans="3:7" ht="11.25">
      <c r="C256" s="14"/>
      <c r="D256" s="4"/>
      <c r="E256" s="14"/>
      <c r="F256" s="14"/>
      <c r="G256" s="14"/>
    </row>
    <row r="257" spans="3:7" ht="11.25">
      <c r="C257" s="14"/>
      <c r="D257" s="4"/>
      <c r="E257" s="14"/>
      <c r="F257" s="14"/>
      <c r="G257" s="14"/>
    </row>
    <row r="260" spans="3:7" ht="11.25">
      <c r="C260" s="14"/>
      <c r="E260" s="14"/>
      <c r="F260" s="14"/>
      <c r="G260" s="14"/>
    </row>
    <row r="261" spans="3:7" ht="11.25">
      <c r="C261" s="14"/>
      <c r="E261" s="14"/>
      <c r="F261" s="14"/>
      <c r="G261" s="14"/>
    </row>
    <row r="262" spans="3:7" ht="11.25">
      <c r="C262" s="14"/>
      <c r="E262" s="14"/>
      <c r="F262" s="14"/>
      <c r="G262" s="14"/>
    </row>
    <row r="263" spans="3:7" ht="11.25">
      <c r="C263" s="14"/>
      <c r="E263" s="14"/>
      <c r="F263" s="14"/>
      <c r="G263" s="14"/>
    </row>
    <row r="264" spans="3:7" ht="11.25">
      <c r="C264" s="14"/>
      <c r="E264" s="14"/>
      <c r="F264" s="14"/>
      <c r="G264" s="14"/>
    </row>
    <row r="270" spans="3:7" ht="11.25">
      <c r="C270" s="6"/>
      <c r="D270" s="6"/>
      <c r="E270" s="6"/>
      <c r="F270" s="6"/>
      <c r="G270" s="6"/>
    </row>
    <row r="272" spans="3:7" ht="11.25">
      <c r="C272" s="5"/>
      <c r="D272" s="5"/>
      <c r="E272" s="5"/>
      <c r="F272" s="5"/>
      <c r="G272" s="5"/>
    </row>
    <row r="273" spans="3:7" ht="11.25">
      <c r="C273" s="5"/>
      <c r="D273" s="5"/>
      <c r="E273" s="5"/>
      <c r="F273" s="5"/>
      <c r="G273" s="5"/>
    </row>
    <row r="274" spans="3:7" ht="11.25">
      <c r="C274" s="5"/>
      <c r="D274" s="5"/>
      <c r="E274" s="5"/>
      <c r="F274" s="5"/>
      <c r="G274" s="5"/>
    </row>
    <row r="275" spans="3:7" ht="11.25">
      <c r="C275" s="5"/>
      <c r="D275" s="5"/>
      <c r="E275" s="5"/>
      <c r="F275" s="5"/>
      <c r="G275" s="5"/>
    </row>
    <row r="276" spans="3:7" ht="11.25">
      <c r="C276" s="5"/>
      <c r="D276" s="5"/>
      <c r="E276" s="5"/>
      <c r="F276" s="5"/>
      <c r="G276" s="5"/>
    </row>
    <row r="277" spans="3:7" ht="11.25">
      <c r="C277" s="14"/>
      <c r="E277" s="14"/>
      <c r="F277" s="14"/>
      <c r="G277" s="14"/>
    </row>
    <row r="280" spans="3:7" ht="11.25">
      <c r="C280" s="14"/>
      <c r="E280" s="14"/>
      <c r="F280" s="14"/>
      <c r="G280" s="14"/>
    </row>
    <row r="281" spans="3:7" ht="11.25">
      <c r="C281" s="14"/>
      <c r="E281" s="14"/>
      <c r="F281" s="14"/>
      <c r="G281" s="14"/>
    </row>
  </sheetData>
  <sheetProtection/>
  <mergeCells count="6">
    <mergeCell ref="A2:H2"/>
    <mergeCell ref="A1:H1"/>
    <mergeCell ref="A47:H47"/>
    <mergeCell ref="A49:H49"/>
    <mergeCell ref="A45:H45"/>
    <mergeCell ref="A4:H4"/>
  </mergeCells>
  <printOptions horizontalCentered="1"/>
  <pageMargins left="0.75" right="0.75" top="1" bottom="0.59" header="0.5" footer="0.5"/>
  <pageSetup horizontalDpi="600" verticalDpi="600" orientation="portrait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7"/>
  <sheetViews>
    <sheetView zoomScale="91" zoomScaleNormal="91" zoomScalePageLayoutView="0" workbookViewId="0" topLeftCell="A1">
      <selection activeCell="A58" sqref="A58"/>
    </sheetView>
  </sheetViews>
  <sheetFormatPr defaultColWidth="9.140625" defaultRowHeight="12"/>
  <cols>
    <col min="1" max="1" width="14.140625" style="0" customWidth="1"/>
    <col min="2" max="9" width="8.7109375" style="0" customWidth="1"/>
    <col min="10" max="10" width="10.7109375" style="0" customWidth="1"/>
  </cols>
  <sheetData>
    <row r="1" spans="1:10" ht="11.25">
      <c r="A1" s="307" t="s">
        <v>211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29" ht="11.25">
      <c r="A2" s="307" t="s">
        <v>102</v>
      </c>
      <c r="B2" s="307"/>
      <c r="C2" s="307"/>
      <c r="D2" s="307"/>
      <c r="E2" s="307"/>
      <c r="F2" s="307"/>
      <c r="G2" s="307"/>
      <c r="H2" s="307"/>
      <c r="I2" s="307"/>
      <c r="J2" s="307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</row>
    <row r="3" spans="1:29" ht="11.25">
      <c r="A3" s="78"/>
      <c r="B3" s="77"/>
      <c r="C3" s="77"/>
      <c r="D3" s="77"/>
      <c r="E3" s="77"/>
      <c r="F3" s="77"/>
      <c r="G3" s="78"/>
      <c r="H3" s="78"/>
      <c r="I3" s="3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</row>
    <row r="4" spans="1:29" ht="11.25">
      <c r="A4" s="307" t="s">
        <v>196</v>
      </c>
      <c r="B4" s="307"/>
      <c r="C4" s="307"/>
      <c r="D4" s="307"/>
      <c r="E4" s="307"/>
      <c r="F4" s="307"/>
      <c r="G4" s="307"/>
      <c r="H4" s="307"/>
      <c r="I4" s="307"/>
      <c r="J4" s="307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</row>
    <row r="5" spans="1:29" ht="11.25">
      <c r="A5" s="119"/>
      <c r="B5" s="119"/>
      <c r="C5" s="119"/>
      <c r="D5" s="119"/>
      <c r="E5" s="119"/>
      <c r="F5" s="119"/>
      <c r="G5" s="119"/>
      <c r="H5" s="119"/>
      <c r="I5" s="3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</row>
    <row r="6" spans="1:29" ht="11.25">
      <c r="A6" s="316" t="s">
        <v>138</v>
      </c>
      <c r="B6" s="318" t="s">
        <v>96</v>
      </c>
      <c r="C6" s="319"/>
      <c r="D6" s="319"/>
      <c r="E6" s="319"/>
      <c r="F6" s="319"/>
      <c r="G6" s="319"/>
      <c r="H6" s="319"/>
      <c r="I6" s="319"/>
      <c r="J6" s="320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</row>
    <row r="7" spans="1:29" ht="21.75" customHeight="1">
      <c r="A7" s="317"/>
      <c r="B7" s="130" t="s">
        <v>18</v>
      </c>
      <c r="C7" s="130" t="s">
        <v>19</v>
      </c>
      <c r="D7" s="235" t="s">
        <v>73</v>
      </c>
      <c r="E7" s="257" t="s">
        <v>136</v>
      </c>
      <c r="F7" s="130" t="s">
        <v>97</v>
      </c>
      <c r="G7" s="130" t="s">
        <v>98</v>
      </c>
      <c r="H7" s="235" t="s">
        <v>99</v>
      </c>
      <c r="I7" s="235" t="s">
        <v>101</v>
      </c>
      <c r="J7" s="235" t="s">
        <v>100</v>
      </c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</row>
    <row r="8" spans="1:29" ht="11.25">
      <c r="A8" s="83" t="s">
        <v>18</v>
      </c>
      <c r="B8" s="262">
        <v>2118</v>
      </c>
      <c r="C8" s="263">
        <v>39</v>
      </c>
      <c r="D8" s="236">
        <v>5</v>
      </c>
      <c r="E8" s="236">
        <v>2</v>
      </c>
      <c r="F8" s="237">
        <v>0</v>
      </c>
      <c r="G8" s="237">
        <v>9</v>
      </c>
      <c r="H8" s="237">
        <v>12</v>
      </c>
      <c r="I8" s="237">
        <v>11</v>
      </c>
      <c r="J8" s="237">
        <v>2</v>
      </c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</row>
    <row r="9" spans="1:29" ht="11.25">
      <c r="A9" s="83" t="s">
        <v>19</v>
      </c>
      <c r="B9" s="263">
        <v>106</v>
      </c>
      <c r="C9" s="263">
        <v>709</v>
      </c>
      <c r="D9" s="236">
        <v>5</v>
      </c>
      <c r="E9" s="236">
        <v>0</v>
      </c>
      <c r="F9" s="237">
        <v>2</v>
      </c>
      <c r="G9" s="237">
        <v>1</v>
      </c>
      <c r="H9" s="237">
        <v>5</v>
      </c>
      <c r="I9" s="237">
        <v>2</v>
      </c>
      <c r="J9" s="237">
        <v>4</v>
      </c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</row>
    <row r="10" spans="1:29" ht="11.25">
      <c r="A10" s="83" t="s">
        <v>73</v>
      </c>
      <c r="B10" s="263">
        <v>7</v>
      </c>
      <c r="C10" s="263">
        <v>2</v>
      </c>
      <c r="D10" s="236">
        <v>0</v>
      </c>
      <c r="E10" s="236">
        <v>0</v>
      </c>
      <c r="F10" s="237">
        <v>0</v>
      </c>
      <c r="G10" s="237">
        <v>0</v>
      </c>
      <c r="H10" s="237">
        <v>0</v>
      </c>
      <c r="I10" s="237">
        <v>0</v>
      </c>
      <c r="J10" s="237">
        <v>0</v>
      </c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</row>
    <row r="11" spans="1:29" ht="11.25">
      <c r="A11" s="83" t="s">
        <v>137</v>
      </c>
      <c r="B11" s="263">
        <v>2</v>
      </c>
      <c r="C11" s="263">
        <v>1</v>
      </c>
      <c r="D11" s="236">
        <v>0</v>
      </c>
      <c r="E11" s="236">
        <v>8</v>
      </c>
      <c r="F11" s="237">
        <v>0</v>
      </c>
      <c r="G11" s="237">
        <v>0</v>
      </c>
      <c r="H11" s="237">
        <v>1</v>
      </c>
      <c r="I11" s="237">
        <v>0</v>
      </c>
      <c r="J11" s="237">
        <v>0</v>
      </c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</row>
    <row r="12" spans="1:29" ht="11.25">
      <c r="A12" s="83" t="s">
        <v>97</v>
      </c>
      <c r="B12" s="263">
        <v>1</v>
      </c>
      <c r="C12" s="263">
        <v>0</v>
      </c>
      <c r="D12" s="236">
        <v>0</v>
      </c>
      <c r="E12" s="236">
        <v>0</v>
      </c>
      <c r="F12" s="236">
        <v>0</v>
      </c>
      <c r="G12" s="236">
        <v>0</v>
      </c>
      <c r="H12" s="236">
        <v>0</v>
      </c>
      <c r="I12" s="236">
        <v>0</v>
      </c>
      <c r="J12" s="236">
        <v>0</v>
      </c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</row>
    <row r="13" spans="1:29" ht="11.25">
      <c r="A13" s="83" t="s">
        <v>98</v>
      </c>
      <c r="B13" s="263">
        <v>4</v>
      </c>
      <c r="C13" s="263">
        <v>0</v>
      </c>
      <c r="D13" s="236">
        <v>0</v>
      </c>
      <c r="E13" s="236">
        <v>0</v>
      </c>
      <c r="F13" s="236">
        <v>0</v>
      </c>
      <c r="G13" s="236">
        <v>4</v>
      </c>
      <c r="H13" s="236">
        <v>0</v>
      </c>
      <c r="I13" s="236">
        <v>0</v>
      </c>
      <c r="J13" s="236">
        <v>0</v>
      </c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</row>
    <row r="14" spans="1:29" ht="11.25">
      <c r="A14" s="83" t="s">
        <v>99</v>
      </c>
      <c r="B14" s="263">
        <v>11</v>
      </c>
      <c r="C14" s="263">
        <v>2</v>
      </c>
      <c r="D14" s="236">
        <v>0</v>
      </c>
      <c r="E14" s="236">
        <v>2</v>
      </c>
      <c r="F14" s="236">
        <v>0</v>
      </c>
      <c r="G14" s="236">
        <v>1</v>
      </c>
      <c r="H14" s="236">
        <v>30</v>
      </c>
      <c r="I14" s="236">
        <v>0</v>
      </c>
      <c r="J14" s="236">
        <v>0</v>
      </c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</row>
    <row r="15" spans="1:29" ht="11.25">
      <c r="A15" s="83" t="s">
        <v>101</v>
      </c>
      <c r="B15" s="263">
        <v>6</v>
      </c>
      <c r="C15" s="263">
        <v>5</v>
      </c>
      <c r="D15" s="236">
        <v>0</v>
      </c>
      <c r="E15" s="236">
        <v>0</v>
      </c>
      <c r="F15" s="236">
        <v>0</v>
      </c>
      <c r="G15" s="236">
        <v>1</v>
      </c>
      <c r="H15" s="236">
        <v>0</v>
      </c>
      <c r="I15" s="236">
        <v>0</v>
      </c>
      <c r="J15" s="236">
        <v>0</v>
      </c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</row>
    <row r="16" spans="1:29" ht="11.25">
      <c r="A16" s="129" t="s">
        <v>100</v>
      </c>
      <c r="B16" s="264">
        <v>2</v>
      </c>
      <c r="C16" s="264">
        <v>1</v>
      </c>
      <c r="D16" s="238">
        <v>0</v>
      </c>
      <c r="E16" s="238">
        <v>0</v>
      </c>
      <c r="F16" s="238">
        <v>0</v>
      </c>
      <c r="G16" s="238">
        <v>0</v>
      </c>
      <c r="H16" s="238">
        <v>0</v>
      </c>
      <c r="I16" s="238">
        <v>0</v>
      </c>
      <c r="J16" s="238">
        <v>29</v>
      </c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</row>
    <row r="17" spans="1:29" ht="12">
      <c r="A17" s="78"/>
      <c r="B17" s="126"/>
      <c r="C17" s="126"/>
      <c r="D17" s="126"/>
      <c r="F17" s="126"/>
      <c r="G17" s="126"/>
      <c r="H17" s="7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</row>
    <row r="18" spans="1:8" ht="12">
      <c r="A18" s="78"/>
      <c r="B18" s="127"/>
      <c r="C18" s="126"/>
      <c r="D18" s="126"/>
      <c r="E18" s="126"/>
      <c r="F18" s="126"/>
      <c r="G18" s="78"/>
      <c r="H18" s="78"/>
    </row>
    <row r="19" spans="1:8" ht="12">
      <c r="A19" s="78"/>
      <c r="B19" s="126"/>
      <c r="C19" s="128"/>
      <c r="D19" s="128"/>
      <c r="E19" s="128"/>
      <c r="F19" s="128"/>
      <c r="G19" s="78"/>
      <c r="H19" s="78"/>
    </row>
    <row r="20" spans="1:8" ht="12">
      <c r="A20" s="78"/>
      <c r="B20" s="126"/>
      <c r="C20" s="128"/>
      <c r="D20" s="128"/>
      <c r="E20" s="128"/>
      <c r="F20" s="128"/>
      <c r="G20" s="78"/>
      <c r="H20" s="78"/>
    </row>
    <row r="21" spans="1:8" ht="12">
      <c r="A21" s="78"/>
      <c r="B21" s="126"/>
      <c r="C21" s="128"/>
      <c r="D21" s="128"/>
      <c r="E21" s="128"/>
      <c r="F21" s="128"/>
      <c r="G21" s="78"/>
      <c r="H21" s="78"/>
    </row>
    <row r="22" spans="1:8" ht="12">
      <c r="A22" s="78"/>
      <c r="B22" s="126"/>
      <c r="C22" s="128"/>
      <c r="D22" s="128"/>
      <c r="E22" s="128"/>
      <c r="F22" s="128"/>
      <c r="G22" s="78"/>
      <c r="H22" s="78"/>
    </row>
    <row r="23" spans="1:8" ht="11.25">
      <c r="A23" s="78"/>
      <c r="B23" s="126"/>
      <c r="C23" s="126"/>
      <c r="D23" s="126"/>
      <c r="E23" s="126"/>
      <c r="F23" s="126"/>
      <c r="G23" s="78"/>
      <c r="H23" s="78"/>
    </row>
    <row r="24" spans="1:8" ht="11.25">
      <c r="A24" s="78"/>
      <c r="B24" s="126"/>
      <c r="C24" s="126"/>
      <c r="D24" s="126"/>
      <c r="E24" s="126"/>
      <c r="F24" s="126"/>
      <c r="G24" s="78"/>
      <c r="H24" s="78"/>
    </row>
    <row r="25" spans="1:8" ht="11.25">
      <c r="A25" s="78"/>
      <c r="B25" s="126"/>
      <c r="C25" s="126"/>
      <c r="D25" s="126"/>
      <c r="E25" s="126"/>
      <c r="F25" s="126"/>
      <c r="G25" s="78"/>
      <c r="H25" s="78"/>
    </row>
    <row r="26" spans="1:8" ht="11.25">
      <c r="A26" s="78"/>
      <c r="B26" s="127"/>
      <c r="C26" s="126"/>
      <c r="D26" s="126"/>
      <c r="E26" s="126"/>
      <c r="F26" s="126"/>
      <c r="G26" s="78"/>
      <c r="H26" s="78"/>
    </row>
    <row r="27" spans="1:8" ht="11.25">
      <c r="A27" s="78"/>
      <c r="B27" s="126"/>
      <c r="C27" s="128"/>
      <c r="D27" s="128"/>
      <c r="E27" s="128"/>
      <c r="F27" s="128"/>
      <c r="G27" s="78"/>
      <c r="H27" s="78"/>
    </row>
    <row r="28" spans="2:10" ht="11.25">
      <c r="B28" s="307" t="s">
        <v>212</v>
      </c>
      <c r="C28" s="307"/>
      <c r="D28" s="307"/>
      <c r="E28" s="307"/>
      <c r="F28" s="307"/>
      <c r="G28" s="307"/>
      <c r="H28" s="307"/>
      <c r="I28" s="307"/>
      <c r="J28" s="135"/>
    </row>
    <row r="29" spans="2:10" ht="11.25">
      <c r="B29" s="135" t="s">
        <v>105</v>
      </c>
      <c r="C29" s="135"/>
      <c r="D29" s="135"/>
      <c r="E29" s="135"/>
      <c r="F29" s="135"/>
      <c r="G29" s="135"/>
      <c r="H29" s="135"/>
      <c r="I29" s="135"/>
      <c r="J29" s="135"/>
    </row>
    <row r="30" spans="2:10" ht="11.25">
      <c r="B30" s="307" t="s">
        <v>122</v>
      </c>
      <c r="C30" s="307"/>
      <c r="D30" s="307"/>
      <c r="E30" s="307"/>
      <c r="F30" s="307"/>
      <c r="G30" s="307"/>
      <c r="H30" s="307"/>
      <c r="I30" s="307"/>
      <c r="J30" s="135"/>
    </row>
    <row r="31" spans="2:9" ht="11.25">
      <c r="B31" s="78"/>
      <c r="C31" s="77"/>
      <c r="D31" s="77"/>
      <c r="E31" s="77"/>
      <c r="F31" s="77"/>
      <c r="G31" s="78"/>
      <c r="H31" s="3"/>
      <c r="I31" s="3"/>
    </row>
    <row r="32" spans="2:10" ht="11.25">
      <c r="B32" s="307" t="s">
        <v>196</v>
      </c>
      <c r="C32" s="307"/>
      <c r="D32" s="307"/>
      <c r="E32" s="307"/>
      <c r="F32" s="307"/>
      <c r="G32" s="307"/>
      <c r="H32" s="307"/>
      <c r="I32" s="307"/>
      <c r="J32" s="135"/>
    </row>
    <row r="33" spans="1:9" ht="11.25">
      <c r="A33" s="126"/>
      <c r="B33" s="78"/>
      <c r="C33" s="78"/>
      <c r="D33" s="78"/>
      <c r="E33" s="78"/>
      <c r="F33" s="78"/>
      <c r="G33" s="78"/>
      <c r="H33" s="3"/>
      <c r="I33" s="3"/>
    </row>
    <row r="34" spans="1:9" ht="11.25" customHeight="1">
      <c r="A34" s="122"/>
      <c r="B34" s="311" t="s">
        <v>37</v>
      </c>
      <c r="C34" s="312"/>
      <c r="D34" s="315" t="s">
        <v>17</v>
      </c>
      <c r="E34" s="309"/>
      <c r="F34" s="308" t="s">
        <v>18</v>
      </c>
      <c r="G34" s="309"/>
      <c r="H34" s="308" t="s">
        <v>19</v>
      </c>
      <c r="I34" s="310"/>
    </row>
    <row r="35" spans="1:9" ht="11.25">
      <c r="A35" s="122"/>
      <c r="B35" s="313"/>
      <c r="C35" s="314"/>
      <c r="D35" s="55" t="s">
        <v>38</v>
      </c>
      <c r="E35" s="53" t="s">
        <v>35</v>
      </c>
      <c r="F35" s="218" t="s">
        <v>38</v>
      </c>
      <c r="G35" s="56" t="s">
        <v>35</v>
      </c>
      <c r="H35" s="55" t="s">
        <v>38</v>
      </c>
      <c r="I35" s="57" t="s">
        <v>35</v>
      </c>
    </row>
    <row r="36" spans="1:9" ht="11.25">
      <c r="A36" s="126"/>
      <c r="B36" s="260"/>
      <c r="D36" s="131"/>
      <c r="E36" s="132"/>
      <c r="F36" s="219"/>
      <c r="G36" s="132"/>
      <c r="H36" s="131"/>
      <c r="I36" s="133"/>
    </row>
    <row r="37" spans="1:9" ht="11.25">
      <c r="A37" s="122"/>
      <c r="B37" s="84" t="s">
        <v>21</v>
      </c>
      <c r="D37" s="81"/>
      <c r="E37" s="82"/>
      <c r="F37" s="126"/>
      <c r="G37" s="82"/>
      <c r="H37" s="81"/>
      <c r="I37" s="83"/>
    </row>
    <row r="38" spans="1:9" ht="11.25">
      <c r="A38" s="122"/>
      <c r="B38" s="81" t="s">
        <v>39</v>
      </c>
      <c r="D38" s="239">
        <v>41</v>
      </c>
      <c r="E38" s="240">
        <v>41.545043590571595</v>
      </c>
      <c r="F38" s="241">
        <v>41</v>
      </c>
      <c r="G38" s="240">
        <v>42.16023875114784</v>
      </c>
      <c r="H38" s="239">
        <v>42</v>
      </c>
      <c r="I38" s="239">
        <v>42.416666666666615</v>
      </c>
    </row>
    <row r="39" spans="1:9" ht="11.25">
      <c r="A39" s="122"/>
      <c r="B39" s="81" t="s">
        <v>40</v>
      </c>
      <c r="D39" s="239">
        <v>38</v>
      </c>
      <c r="E39" s="240">
        <v>39.138124125058376</v>
      </c>
      <c r="F39" s="241">
        <v>38</v>
      </c>
      <c r="G39" s="240">
        <v>39.17702070808279</v>
      </c>
      <c r="H39" s="239">
        <v>39</v>
      </c>
      <c r="I39" s="239">
        <v>39.37230215827341</v>
      </c>
    </row>
    <row r="40" spans="1:9" ht="11.25">
      <c r="A40" s="122"/>
      <c r="B40" s="81" t="s">
        <v>41</v>
      </c>
      <c r="D40" s="239">
        <v>47</v>
      </c>
      <c r="E40" s="240">
        <v>47.639175257732006</v>
      </c>
      <c r="F40" s="241">
        <v>47</v>
      </c>
      <c r="G40" s="240">
        <v>47.26694045174537</v>
      </c>
      <c r="H40" s="239">
        <v>47</v>
      </c>
      <c r="I40" s="239">
        <v>48.6477272727273</v>
      </c>
    </row>
    <row r="41" spans="1:9" ht="11.25">
      <c r="A41" s="122"/>
      <c r="B41" s="81" t="s">
        <v>42</v>
      </c>
      <c r="D41" s="239">
        <v>53</v>
      </c>
      <c r="E41" s="240">
        <v>53.575609756097556</v>
      </c>
      <c r="F41" s="241">
        <v>54</v>
      </c>
      <c r="G41" s="240">
        <v>54.35999999999999</v>
      </c>
      <c r="H41" s="239">
        <v>49</v>
      </c>
      <c r="I41" s="239">
        <v>50.87999999999998</v>
      </c>
    </row>
    <row r="42" spans="1:9" ht="11.25">
      <c r="A42" s="122"/>
      <c r="B42" s="81" t="s">
        <v>104</v>
      </c>
      <c r="D42" s="239">
        <v>46</v>
      </c>
      <c r="E42" s="240">
        <v>46.682352941176475</v>
      </c>
      <c r="F42" s="241">
        <v>46</v>
      </c>
      <c r="G42" s="240">
        <v>45.54545454545454</v>
      </c>
      <c r="H42" s="239">
        <v>45.5</v>
      </c>
      <c r="I42" s="239">
        <v>47.5</v>
      </c>
    </row>
    <row r="43" spans="1:9" ht="11.25">
      <c r="A43" s="122"/>
      <c r="B43" s="81"/>
      <c r="D43" s="242"/>
      <c r="E43" s="243"/>
      <c r="F43" s="244"/>
      <c r="G43" s="243"/>
      <c r="H43" s="242"/>
      <c r="I43" s="245"/>
    </row>
    <row r="44" spans="1:9" ht="11.25">
      <c r="A44" s="122"/>
      <c r="B44" s="84" t="s">
        <v>22</v>
      </c>
      <c r="D44" s="242"/>
      <c r="E44" s="243"/>
      <c r="F44" s="244"/>
      <c r="G44" s="243"/>
      <c r="H44" s="242"/>
      <c r="I44" s="245"/>
    </row>
    <row r="45" spans="1:9" ht="11.25">
      <c r="A45" s="122"/>
      <c r="B45" s="81" t="s">
        <v>39</v>
      </c>
      <c r="D45" s="239">
        <v>39</v>
      </c>
      <c r="E45" s="240">
        <v>40</v>
      </c>
      <c r="F45" s="241">
        <v>39</v>
      </c>
      <c r="G45" s="240">
        <v>39.81643590888796</v>
      </c>
      <c r="H45" s="239">
        <v>40</v>
      </c>
      <c r="I45" s="239">
        <v>40.97449664429535</v>
      </c>
    </row>
    <row r="46" spans="1:9" ht="11.25">
      <c r="A46" s="122"/>
      <c r="B46" s="81" t="s">
        <v>40</v>
      </c>
      <c r="D46" s="239">
        <v>36</v>
      </c>
      <c r="E46" s="240">
        <v>37.151457238413684</v>
      </c>
      <c r="F46" s="241">
        <v>36</v>
      </c>
      <c r="G46" s="240">
        <v>36.86915887850465</v>
      </c>
      <c r="H46" s="239">
        <v>38</v>
      </c>
      <c r="I46" s="239">
        <v>38.25955734406439</v>
      </c>
    </row>
    <row r="47" spans="1:9" ht="11.25">
      <c r="A47" s="122"/>
      <c r="B47" s="81" t="s">
        <v>41</v>
      </c>
      <c r="D47" s="239">
        <v>45</v>
      </c>
      <c r="E47" s="240">
        <v>45.79141104294477</v>
      </c>
      <c r="F47" s="241">
        <v>45</v>
      </c>
      <c r="G47" s="240">
        <v>45.45807770961143</v>
      </c>
      <c r="H47" s="239">
        <v>46.5</v>
      </c>
      <c r="I47" s="239">
        <v>46.91428571428572</v>
      </c>
    </row>
    <row r="48" spans="1:9" ht="11.25">
      <c r="A48" s="122"/>
      <c r="B48" s="81" t="s">
        <v>42</v>
      </c>
      <c r="D48" s="239">
        <v>48</v>
      </c>
      <c r="E48" s="240">
        <v>48.8815789473684</v>
      </c>
      <c r="F48" s="241">
        <v>48</v>
      </c>
      <c r="G48" s="240">
        <v>48.394285714285715</v>
      </c>
      <c r="H48" s="239">
        <v>50</v>
      </c>
      <c r="I48" s="239">
        <v>50.461538461538446</v>
      </c>
    </row>
    <row r="49" spans="1:9" ht="11.25">
      <c r="A49" s="122"/>
      <c r="B49" s="86" t="s">
        <v>104</v>
      </c>
      <c r="C49" s="261"/>
      <c r="D49" s="246">
        <v>42</v>
      </c>
      <c r="E49" s="247">
        <v>41.87943262411346</v>
      </c>
      <c r="F49" s="248">
        <v>43</v>
      </c>
      <c r="G49" s="247">
        <v>41.831168831168846</v>
      </c>
      <c r="H49" s="246">
        <v>41.5</v>
      </c>
      <c r="I49" s="246">
        <v>41.410714285714285</v>
      </c>
    </row>
    <row r="50" spans="1:9" ht="12">
      <c r="A50" s="126"/>
      <c r="B50" s="78"/>
      <c r="D50" s="78"/>
      <c r="E50" s="78"/>
      <c r="F50" s="78"/>
      <c r="G50" s="78"/>
      <c r="H50" s="78"/>
      <c r="I50" s="3"/>
    </row>
    <row r="51" spans="1:9" ht="12">
      <c r="A51" s="126"/>
      <c r="B51" s="78"/>
      <c r="C51" s="78"/>
      <c r="D51" s="78"/>
      <c r="E51" s="78"/>
      <c r="F51" s="78"/>
      <c r="G51" s="78"/>
      <c r="H51" s="3"/>
      <c r="I51" s="3"/>
    </row>
    <row r="52" spans="1:9" ht="12">
      <c r="A52" s="126"/>
      <c r="B52" s="78"/>
      <c r="C52" s="78"/>
      <c r="D52" s="78"/>
      <c r="E52" s="78"/>
      <c r="F52" s="78"/>
      <c r="G52" s="78"/>
      <c r="H52" s="3"/>
      <c r="I52" s="3"/>
    </row>
    <row r="53" spans="1:9" ht="12">
      <c r="A53" s="126"/>
      <c r="B53" s="78"/>
      <c r="C53" s="78"/>
      <c r="D53" s="78"/>
      <c r="E53" s="78"/>
      <c r="F53" s="78"/>
      <c r="G53" s="78"/>
      <c r="H53" s="3"/>
      <c r="I53" s="3"/>
    </row>
    <row r="54" spans="1:9" ht="12">
      <c r="A54" s="126"/>
      <c r="B54" s="78"/>
      <c r="C54" s="78"/>
      <c r="D54" s="78"/>
      <c r="E54" s="78"/>
      <c r="F54" s="78"/>
      <c r="G54" s="78"/>
      <c r="H54" s="3"/>
      <c r="I54" s="3"/>
    </row>
    <row r="55" spans="1:9" ht="12">
      <c r="A55" s="78"/>
      <c r="B55" s="78"/>
      <c r="C55" s="78"/>
      <c r="D55" s="78"/>
      <c r="E55" s="78"/>
      <c r="F55" s="78"/>
      <c r="G55" s="78"/>
      <c r="H55" s="3"/>
      <c r="I55" s="3"/>
    </row>
    <row r="56" spans="1:9" ht="12">
      <c r="A56" s="3"/>
      <c r="B56" s="3"/>
      <c r="C56" s="3"/>
      <c r="D56" s="3"/>
      <c r="E56" s="3"/>
      <c r="F56" s="3"/>
      <c r="G56" s="3"/>
      <c r="H56" s="3"/>
      <c r="I56" s="3"/>
    </row>
    <row r="57" spans="1:9" ht="11.25">
      <c r="A57" s="3"/>
      <c r="B57" s="3"/>
      <c r="C57" s="3"/>
      <c r="D57" s="3"/>
      <c r="E57" s="3"/>
      <c r="F57" s="3"/>
      <c r="G57" s="3"/>
      <c r="H57" s="3"/>
      <c r="I57" s="3"/>
    </row>
  </sheetData>
  <sheetProtection/>
  <mergeCells count="12">
    <mergeCell ref="A6:A7"/>
    <mergeCell ref="B6:J6"/>
    <mergeCell ref="A1:J1"/>
    <mergeCell ref="A2:J2"/>
    <mergeCell ref="A4:J4"/>
    <mergeCell ref="B28:I28"/>
    <mergeCell ref="B30:I30"/>
    <mergeCell ref="B32:I32"/>
    <mergeCell ref="F34:G34"/>
    <mergeCell ref="H34:I34"/>
    <mergeCell ref="B34:C35"/>
    <mergeCell ref="D34:E34"/>
  </mergeCells>
  <printOptions horizontalCentered="1"/>
  <pageMargins left="0.27" right="0.27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maridelle.dizon</cp:lastModifiedBy>
  <cp:lastPrinted>2012-10-25T13:34:52Z</cp:lastPrinted>
  <dcterms:created xsi:type="dcterms:W3CDTF">1999-12-09T21:00:02Z</dcterms:created>
  <dcterms:modified xsi:type="dcterms:W3CDTF">2013-03-04T16:12:03Z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