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0395" tabRatio="871" activeTab="0"/>
  </bookViews>
  <sheets>
    <sheet name="Index" sheetId="1" r:id="rId1"/>
    <sheet name="FYAMAR#" sheetId="2" r:id="rId2"/>
    <sheet name="GRBRRC #" sheetId="3" r:id="rId3"/>
    <sheet name="RCORDRTYPE#" sheetId="4" r:id="rId4"/>
    <sheet name="AGEBYRCORDR" sheetId="5" r:id="rId5"/>
    <sheet name="ORDBYAGE" sheetId="6" r:id="rId6"/>
    <sheet name="DAYMONT#" sheetId="7" r:id="rId7"/>
    <sheet name="FYADIV#" sheetId="8" r:id="rId8"/>
    <sheet name="RACE" sheetId="9" r:id="rId9"/>
    <sheet name="AGENUMRC_DET" sheetId="10" r:id="rId10"/>
    <sheet name="DURNUMRC" sheetId="11" r:id="rId11"/>
    <sheet name="DURNUMRC_DET" sheetId="12" r:id="rId12"/>
    <sheet name="DURRCNUM" sheetId="13" state="hidden" r:id="rId13"/>
    <sheet name="CHILD" sheetId="14" r:id="rId14"/>
  </sheets>
  <externalReferences>
    <externalReference r:id="rId17"/>
  </externalReferences>
  <definedNames>
    <definedName name="_xlnm.Print_Area" localSheetId="4">'AGEBYRCORDR'!$A$1:$H$63</definedName>
    <definedName name="_xlnm.Print_Area" localSheetId="9">'AGENUMRC_DET'!$A$1:$N$52</definedName>
    <definedName name="_xlnm.Print_Area" localSheetId="13">'CHILD'!$A$1:$I$39</definedName>
    <definedName name="_xlnm.Print_Area" localSheetId="6">'DAYMONT#'!$A$1:$G$71</definedName>
    <definedName name="_xlnm.Print_Area" localSheetId="10">'DURNUMRC'!$A$1:$I$29</definedName>
    <definedName name="_xlnm.Print_Area" localSheetId="11">'DURNUMRC_DET'!$A$1:$N$64</definedName>
    <definedName name="_xlnm.Print_Area" localSheetId="7">'FYADIV#'!$A$1:$H$89</definedName>
    <definedName name="_xlnm.Print_Area" localSheetId="1">'FYAMAR#'!$A$1:$F$93</definedName>
    <definedName name="_xlnm.Print_Area" localSheetId="2">'GRBRRC #'!$A$1:$K$63</definedName>
    <definedName name="_xlnm.Print_Area" localSheetId="0">'Index'!$A$1:$V$20</definedName>
    <definedName name="_xlnm.Print_Area" localSheetId="5">'ORDBYAGE'!$A$1:$P$29</definedName>
    <definedName name="_xlnm.Print_Area" localSheetId="8">'RACE'!$A$1:$J$56</definedName>
    <definedName name="_xlnm.Print_Area" localSheetId="3">'RCORDRTYPE#'!$A$1:$H$50</definedName>
  </definedNames>
  <calcPr fullCalcOnLoad="1"/>
</workbook>
</file>

<file path=xl/sharedStrings.xml><?xml version="1.0" encoding="utf-8"?>
<sst xmlns="http://schemas.openxmlformats.org/spreadsheetml/2006/main" count="685" uniqueCount="219">
  <si>
    <t>NUMBER OF MARRIAGES BY PLACE OF CEREMONY</t>
  </si>
  <si>
    <t>Year</t>
  </si>
  <si>
    <t xml:space="preserve"> U.S.</t>
  </si>
  <si>
    <t>Delaware</t>
  </si>
  <si>
    <t>Kent</t>
  </si>
  <si>
    <t>New Castle</t>
  </si>
  <si>
    <t>Sussex</t>
  </si>
  <si>
    <t>FIVE-YEAR AVERAGE MARRIAGE RATES PER 1,000 POPULATION</t>
  </si>
  <si>
    <t>BY PLACE OF CEREMONY</t>
  </si>
  <si>
    <t>Years</t>
  </si>
  <si>
    <t>Number</t>
  </si>
  <si>
    <t>Percent</t>
  </si>
  <si>
    <t xml:space="preserve"> Total</t>
  </si>
  <si>
    <t xml:space="preserve"> Unknown</t>
  </si>
  <si>
    <t>NUMBER OF DIVORCES/ANNULMENTS* BY PLACE OF DECREE</t>
  </si>
  <si>
    <t>FIVE-YEAR AVERAGE DIVORCE/ANNULMENT* RATES PER 1,000 POPULATION</t>
  </si>
  <si>
    <t>BY PLACE OF DECREE</t>
  </si>
  <si>
    <t>All Races</t>
  </si>
  <si>
    <t>White</t>
  </si>
  <si>
    <t>Black</t>
  </si>
  <si>
    <t>Other/Unknown</t>
  </si>
  <si>
    <t>Husband</t>
  </si>
  <si>
    <t>Wife</t>
  </si>
  <si>
    <t>Race</t>
  </si>
  <si>
    <t>NUMBER AND PERCENT OF DIVORCES BY RACE OF HUSBAND AND WIFE</t>
  </si>
  <si>
    <t>AND NUMBER OF CHILDREN UNDER 18</t>
  </si>
  <si>
    <t>Number of</t>
  </si>
  <si>
    <t>Children</t>
  </si>
  <si>
    <t>Under 18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</si>
  <si>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</si>
  <si>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</si>
  <si>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</si>
  <si>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</si>
  <si>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</si>
  <si>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</si>
  <si>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</si>
  <si>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</si>
  <si>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</si>
  <si>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</si>
  <si>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</si>
  <si>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</si>
  <si>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</si>
  <si>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</si>
  <si>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NUMBER AND PERCENT OF MARRIAGES BY MONTH OF CEREMONY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</si>
  <si>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</si>
  <si>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</si>
  <si>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</si>
  <si>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</si>
  <si>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</si>
  <si>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</si>
  <si>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</si>
  <si>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</si>
  <si>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</si>
  <si>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</si>
  <si>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</si>
  <si>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</si>
  <si>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</si>
  <si>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NUMBER AND PERCENT OF MARRIAGES BY DAY OF WEEK CEREMONY PERFORMED</t>
  </si>
  <si>
    <t xml:space="preserve">                      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</si>
  <si>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</si>
  <si>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</si>
  <si>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</si>
  <si>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</si>
  <si>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</si>
  <si>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</si>
  <si>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</si>
  <si>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</si>
  <si>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</si>
  <si>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</si>
  <si>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</si>
  <si>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</si>
  <si>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</si>
  <si>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</si>
  <si>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</si>
  <si>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Asian/Pacific Islander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</si>
  <si>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</si>
  <si>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</si>
  <si>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</si>
  <si>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</si>
  <si>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</si>
  <si>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</si>
  <si>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</si>
  <si>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</si>
  <si>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</si>
  <si>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</si>
  <si>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</si>
  <si>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</si>
  <si>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</si>
  <si>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</si>
  <si>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</si>
  <si>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</si>
  <si>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</si>
  <si>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</si>
  <si>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</si>
  <si>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</si>
  <si>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</si>
  <si>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</si>
  <si>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</si>
  <si>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</si>
  <si>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</si>
  <si>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</si>
  <si>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</si>
  <si>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NUMBER OF DIVORCES/ANNULMENTS* BY RACE OF WIFE AND RACE OF HUSBAND</t>
  </si>
  <si>
    <t>Not Stated</t>
  </si>
  <si>
    <t xml:space="preserve"> Not Stated</t>
  </si>
  <si>
    <t xml:space="preserve">MEAN AND MEDIAN AGE OF HUSBAND AND WIFE AT TIME OF DIVORCE DECREE 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</si>
  <si>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</si>
  <si>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</si>
  <si>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</si>
  <si>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</si>
  <si>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</si>
  <si>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</si>
  <si>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</si>
  <si>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</si>
  <si>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</si>
  <si>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</si>
  <si>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NUMBER AND PERCENT OF MARRIAGES BY RACE OF GROOM AND BRIDE</t>
  </si>
  <si>
    <t>NUMBER AND PERCENT OF MARRIAGES BY PREVIOUS MARITAL STATUS</t>
  </si>
  <si>
    <t>AND RACE OF BRIDE AND GROOM</t>
  </si>
  <si>
    <t>NUMBER AND PERCENT OF MARRIAGES BY MARRIAGE ORDER, TYPE OF CEREMONY</t>
  </si>
  <si>
    <t>MEDIAN AND MEAN AGE OF BRIDE AND GROOM BY MARRIAGE ORDER AND RACE</t>
  </si>
  <si>
    <t>NUMBER AND PERCENT OF MARRIAGES BY MARRIAGE ORDER, AGE</t>
  </si>
  <si>
    <t xml:space="preserve">BY NUMBER OF THIS MARRIAGE AND RACE OF HUSBAND AND WIFE </t>
  </si>
  <si>
    <t>BY NUMBER OF THIS MARRIAGE AND RACE OF HUSBAND AND WIFE</t>
  </si>
  <si>
    <t>Duration of this Marriage</t>
  </si>
  <si>
    <t xml:space="preserve">Third Marriage </t>
  </si>
  <si>
    <t>and more</t>
  </si>
  <si>
    <t xml:space="preserve">NUMBER OF MARRIAGES BY MARRIAGE ORDER AND AGE OF BRIDE </t>
  </si>
  <si>
    <t>BY MARRIAGE ORDER AND AGE OF GROOM</t>
  </si>
  <si>
    <t xml:space="preserve"> </t>
  </si>
  <si>
    <t xml:space="preserve">NUMBER AND PERCENT OF DIVORCES/ANNULMENTS* BY MARRIAGE ORDER, AGE OF HUSBAND AND WIFE  </t>
  </si>
  <si>
    <t>AT TIME OF DIVORCE DECREE AND RACE OF HUSBAND AND WIFE</t>
  </si>
  <si>
    <t xml:space="preserve">NUMBER AND PERCENT OF DIVORCES/ANNULMENTS* BY MARRIAGE ORDER, DURATION OF THIS MARRIAGE AND </t>
  </si>
  <si>
    <t xml:space="preserve">RACE OF HUSBAND AND WIFE </t>
  </si>
  <si>
    <t xml:space="preserve">MEDIAN AND MEAN DURATION OF MARRIAGE IN YEARS AT TIME OF DIVORCE DECREE 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</si>
  <si>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</si>
  <si>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</si>
  <si>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</si>
  <si>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</si>
  <si>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</si>
  <si>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</si>
  <si>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</si>
  <si>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</si>
  <si>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</si>
  <si>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TABLE B-1</t>
  </si>
  <si>
    <t>U.S., DELAWARE AND COUNTIES, 1994-2014</t>
  </si>
  <si>
    <t>TABLE B-2</t>
  </si>
  <si>
    <t>1978-1982</t>
  </si>
  <si>
    <t>1979-1983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</si>
  <si>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</si>
  <si>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</si>
  <si>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</si>
  <si>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</si>
  <si>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</si>
  <si>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</si>
  <si>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</si>
  <si>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</si>
  <si>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</si>
  <si>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</si>
  <si>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</si>
  <si>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</si>
  <si>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</si>
  <si>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</si>
  <si>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</si>
  <si>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</si>
  <si>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</si>
  <si>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</si>
  <si>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</si>
  <si>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</si>
  <si>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</si>
  <si>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</si>
  <si>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</si>
  <si>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</si>
  <si>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</si>
  <si>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</si>
  <si>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</si>
  <si>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</si>
  <si>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</si>
  <si>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</si>
  <si>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TABLE B-3</t>
  </si>
  <si>
    <t>DELAWARE, 2014</t>
  </si>
  <si>
    <t>TABLE B-4</t>
  </si>
  <si>
    <t>TABLE B-5</t>
  </si>
  <si>
    <t>TABLE B-6</t>
  </si>
  <si>
    <t>TABLE B-7</t>
  </si>
  <si>
    <t>TABLE B-8</t>
  </si>
  <si>
    <t>TABLE B-9</t>
  </si>
  <si>
    <t/>
  </si>
  <si>
    <t>TABLE B-10</t>
  </si>
  <si>
    <t>TABLE B-11</t>
  </si>
  <si>
    <t>DELAWARE AND COUNTIES, 1994-2014</t>
  </si>
  <si>
    <t>NA</t>
  </si>
  <si>
    <t>TABLE B-12</t>
  </si>
  <si>
    <t xml:space="preserve"> DELAWARE AND COUNTIES, 1994-2014</t>
  </si>
  <si>
    <t xml:space="preserve">N/A    </t>
  </si>
  <si>
    <t>TABLE B-13</t>
  </si>
  <si>
    <t>TABLE B-14</t>
  </si>
  <si>
    <t>TABLE B-15</t>
  </si>
  <si>
    <t>TABLE B-16</t>
  </si>
  <si>
    <t>TABLE B-17</t>
  </si>
  <si>
    <t>TABLE B-18</t>
  </si>
  <si>
    <t>NUMBER OF MARRIAGES BY PLACE OF CEREMONY - U.S., DELAWARE AND COUNTIES, 1994-2014</t>
  </si>
  <si>
    <t>FIVE-YEAR AVERAGE MARRIAGE RATES PER 1,000 POPULATION BY PLACE OF CEREMONY - U.S., DELAWARE AND COUNTIES, 1994-2014</t>
  </si>
  <si>
    <t>NUMBER AND PERCENT OF MARRIAGES BY RACE OF GROOM AND BRIDE  - DELAWARE, 2014</t>
  </si>
  <si>
    <t>NUMBER AND PERCENT OF MARRIAGES BY PREVIOUS MARITAL STATUS AND RACE OF BRIDE AND GROOM - DELAWARE, 2014</t>
  </si>
  <si>
    <t>NUMBER AND PERCENT OF MARRIAGES BY MARRIAGE ORDER, TYPE OF CEREMONY AND RACE OF BRIDE AND GROOM - DELAWARE, 2014</t>
  </si>
  <si>
    <t>MEDIAN AND MEAN AGE OF BRIDE AND GROOM BY MARRIAGE ORDER AND RACE  - DELAWARE, 2014</t>
  </si>
  <si>
    <t>NUMBER AND PERCENT OF MARRIAGES BY MARRIAGE ORDER, AGE AND RACE OF BRIDE AND GROOM - DELAWARE, 2014</t>
  </si>
  <si>
    <t>NUMBER OF MARRIAGES BY MARRIAGE ORDER AND AGE OF BRIDE  BY MARRIAGE ORDER AND AGE OF GROOM - DELAWARE, 2014</t>
  </si>
  <si>
    <t>NUMBER AND PERCENT OF MARRIAGES BY MONTH OF CEREMONY - DELAWARE, 2014</t>
  </si>
  <si>
    <t>NUMBER AND PERCENT OF MARRIAGES BY DAY OF WEEK CEREMONY PERFORMED - DELAWARE, 2014</t>
  </si>
  <si>
    <t>NUMBER OF DIVORCES/ANNULMENTS* BY PLACE OF DECREE - DELAWARE AND COUNTIES, 1994-2014</t>
  </si>
  <si>
    <t>FIVE-YEAR AVERAGE DIVORCE/ANNULMENT* RATES PER 1,000 POPULATION BY PLACE OF DECREE -  DELAWARE AND COUNTIES, 1994-2014</t>
  </si>
  <si>
    <t>NUMBER OF DIVORCES/ANNULMENTS* BY RACE OF WIFE AND RACE OF HUSBAND  - DELAWARE, 2014</t>
  </si>
  <si>
    <t>MEAN AND MEDIAN AGE OF HUSBAND AND WIFE AT TIME OF DIVORCE DECREE  BY NUMBER OF THIS MARRIAGE AND RACE OF HUSBAND AND WIFE  - DELAWARE, 2014</t>
  </si>
  <si>
    <t>NUMBER AND PERCENT OF DIVORCES/ANNULMENTS* BY MARRIAGE ORDER, AGE OF HUSBAND AND WIFE   AT TIME OF DIVORCE DECREE AND RACE OF HUSBAND AND WIFE - DELAWARE, 2014</t>
  </si>
  <si>
    <t>MEDIAN AND MEAN DURATION OF MARRIAGE IN YEARS AT TIME OF DIVORCE DECREE  BY NUMBER OF THIS MARRIAGE AND RACE OF HUSBAND AND WIFE - DELAWARE, 2014</t>
  </si>
  <si>
    <t>NUMBER AND PERCENT OF DIVORCES/ANNULMENTS* BY MARRIAGE ORDER, DURATION OF THIS MARRIAGE AND  RACE OF HUSBAND AND WIFE  - DELAWARE, 2014</t>
  </si>
  <si>
    <t>NUMBER AND PERCENT OF DIVORCES BY RACE OF HUSBAND AND WIFE AND NUMBER OF CHILDREN UNDER 18 - DELAWARE,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</si>
</sst>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\ "/>
    <numFmt numFmtId="168" formatCode="0.0\ "/>
    <numFmt numFmtId="169" formatCode="0\ \ \ "/>
    <numFmt numFmtId="170" formatCode="0\ \ "/>
    <numFmt numFmtId="171" formatCode="0.0\ \ \ \ "/>
    <numFmt numFmtId="172" formatCode="0.0\ \ "/>
    <numFmt numFmtId="173" formatCode="0.0\ \ \ "/>
    <numFmt numFmtId="174" formatCode="0\ \ \ \ \ "/>
    <numFmt numFmtId="175" formatCode="0\ \ \ \ \ \ "/>
    <numFmt numFmtId="176" formatCode="0\ \ \ \ \ \ \ "/>
  </numFmts>
  <fonts count="52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i/>
      <sz val="8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u val="single"/>
      <sz val="8"/>
      <color indexed="12"/>
      <name val="LinePrinter"/>
      <family val="0"/>
    </font>
    <font>
      <u val="single"/>
      <sz val="8"/>
      <color indexed="2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68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5">
    <xf numFmtId="164" fontId="0" fillId="0" borderId="0" xfId="0" applyAlignment="1">
      <alignment/>
    </xf>
    <xf numFmtId="164" fontId="3" fillId="0" borderId="0" xfId="0" applyFont="1" applyAlignment="1">
      <alignment horizontal="centerContinuous"/>
    </xf>
    <xf numFmtId="164" fontId="3" fillId="0" borderId="0" xfId="0" applyFont="1" applyAlignment="1" applyProtection="1">
      <alignment horizontal="centerContinuous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1" fontId="3" fillId="0" borderId="14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16" xfId="59" applyFont="1" applyBorder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17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3" fillId="0" borderId="13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Continuous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Continuous"/>
      <protection/>
    </xf>
    <xf numFmtId="0" fontId="3" fillId="0" borderId="21" xfId="57" applyFont="1" applyBorder="1" applyAlignment="1">
      <alignment horizontal="centerContinuous"/>
      <protection/>
    </xf>
    <xf numFmtId="0" fontId="3" fillId="0" borderId="19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left"/>
      <protection/>
    </xf>
    <xf numFmtId="0" fontId="6" fillId="0" borderId="12" xfId="57" applyFont="1" applyBorder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left"/>
      <protection/>
    </xf>
    <xf numFmtId="168" fontId="3" fillId="0" borderId="12" xfId="57" applyNumberFormat="1" applyFont="1" applyBorder="1">
      <alignment/>
      <protection/>
    </xf>
    <xf numFmtId="168" fontId="3" fillId="0" borderId="14" xfId="57" applyNumberFormat="1" applyFont="1" applyBorder="1">
      <alignment/>
      <protection/>
    </xf>
    <xf numFmtId="0" fontId="3" fillId="0" borderId="12" xfId="57" applyFont="1" applyBorder="1">
      <alignment/>
      <protection/>
    </xf>
    <xf numFmtId="0" fontId="3" fillId="0" borderId="22" xfId="57" applyFont="1" applyBorder="1">
      <alignment/>
      <protection/>
    </xf>
    <xf numFmtId="0" fontId="3" fillId="0" borderId="14" xfId="57" applyFont="1" applyBorder="1">
      <alignment/>
      <protection/>
    </xf>
    <xf numFmtId="16" fontId="3" fillId="0" borderId="12" xfId="57" applyNumberFormat="1" applyFont="1" applyBorder="1" applyAlignment="1" quotePrefix="1">
      <alignment horizontal="left"/>
      <protection/>
    </xf>
    <xf numFmtId="0" fontId="3" fillId="0" borderId="12" xfId="57" applyFont="1" applyBorder="1" applyAlignment="1" quotePrefix="1">
      <alignment horizontal="left"/>
      <protection/>
    </xf>
    <xf numFmtId="0" fontId="3" fillId="0" borderId="19" xfId="57" applyFont="1" applyBorder="1" applyAlignment="1">
      <alignment horizontal="left"/>
      <protection/>
    </xf>
    <xf numFmtId="168" fontId="3" fillId="0" borderId="19" xfId="57" applyNumberFormat="1" applyFont="1" applyBorder="1">
      <alignment/>
      <protection/>
    </xf>
    <xf numFmtId="168" fontId="3" fillId="0" borderId="15" xfId="57" applyNumberFormat="1" applyFont="1" applyBorder="1">
      <alignment/>
      <protection/>
    </xf>
    <xf numFmtId="0" fontId="3" fillId="0" borderId="10" xfId="60" applyFont="1" applyBorder="1" applyAlignment="1">
      <alignment horizontal="centerContinuous"/>
      <protection/>
    </xf>
    <xf numFmtId="0" fontId="3" fillId="0" borderId="23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19" xfId="60" applyFont="1" applyBorder="1" applyAlignment="1">
      <alignment horizontal="centerContinuous"/>
      <protection/>
    </xf>
    <xf numFmtId="0" fontId="3" fillId="0" borderId="24" xfId="60" applyFont="1" applyBorder="1" applyAlignment="1">
      <alignment horizontal="centerContinuous"/>
      <protection/>
    </xf>
    <xf numFmtId="0" fontId="3" fillId="0" borderId="15" xfId="60" applyFont="1" applyBorder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11" xfId="58" applyFont="1" applyBorder="1" applyAlignment="1">
      <alignment horizontal="centerContinuous"/>
      <protection/>
    </xf>
    <xf numFmtId="0" fontId="3" fillId="0" borderId="12" xfId="58" applyFont="1" applyBorder="1">
      <alignment/>
      <protection/>
    </xf>
    <xf numFmtId="172" fontId="3" fillId="0" borderId="14" xfId="58" applyNumberFormat="1" applyFont="1" applyBorder="1">
      <alignment/>
      <protection/>
    </xf>
    <xf numFmtId="170" fontId="3" fillId="0" borderId="12" xfId="58" applyNumberFormat="1" applyFont="1" applyBorder="1">
      <alignment/>
      <protection/>
    </xf>
    <xf numFmtId="0" fontId="3" fillId="0" borderId="19" xfId="58" applyFont="1" applyBorder="1">
      <alignment/>
      <protection/>
    </xf>
    <xf numFmtId="172" fontId="3" fillId="0" borderId="15" xfId="58" applyNumberFormat="1" applyFont="1" applyBorder="1">
      <alignment/>
      <protection/>
    </xf>
    <xf numFmtId="169" fontId="5" fillId="0" borderId="0" xfId="58" applyNumberFormat="1" applyFont="1">
      <alignment/>
      <protection/>
    </xf>
    <xf numFmtId="0" fontId="3" fillId="0" borderId="0" xfId="61" applyFont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17" xfId="61" applyFont="1" applyBorder="1" applyAlignment="1">
      <alignment horizontal="center"/>
      <protection/>
    </xf>
    <xf numFmtId="0" fontId="3" fillId="0" borderId="19" xfId="61" applyFont="1" applyBorder="1" applyAlignment="1">
      <alignment horizontal="center"/>
      <protection/>
    </xf>
    <xf numFmtId="0" fontId="3" fillId="0" borderId="12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14" xfId="61" applyFont="1" applyBorder="1">
      <alignment/>
      <protection/>
    </xf>
    <xf numFmtId="0" fontId="7" fillId="0" borderId="12" xfId="61" applyFont="1" applyBorder="1">
      <alignment/>
      <protection/>
    </xf>
    <xf numFmtId="168" fontId="4" fillId="0" borderId="14" xfId="61" applyNumberFormat="1" applyFont="1" applyBorder="1" applyAlignment="1" applyProtection="1">
      <alignment horizontal="right"/>
      <protection locked="0"/>
    </xf>
    <xf numFmtId="0" fontId="3" fillId="0" borderId="19" xfId="61" applyFont="1" applyBorder="1">
      <alignment/>
      <protection/>
    </xf>
    <xf numFmtId="1" fontId="3" fillId="0" borderId="12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/>
    </xf>
    <xf numFmtId="168" fontId="4" fillId="0" borderId="26" xfId="61" applyNumberFormat="1" applyFont="1" applyBorder="1" applyAlignment="1" applyProtection="1">
      <alignment horizontal="right"/>
      <protection locked="0"/>
    </xf>
    <xf numFmtId="0" fontId="3" fillId="0" borderId="26" xfId="61" applyFont="1" applyBorder="1">
      <alignment/>
      <protection/>
    </xf>
    <xf numFmtId="1" fontId="3" fillId="0" borderId="12" xfId="0" applyNumberFormat="1" applyFont="1" applyBorder="1" applyAlignment="1" applyProtection="1">
      <alignment horizontal="right"/>
      <protection locked="0"/>
    </xf>
    <xf numFmtId="166" fontId="3" fillId="0" borderId="12" xfId="0" applyNumberFormat="1" applyFont="1" applyBorder="1" applyAlignment="1">
      <alignment horizontal="right"/>
    </xf>
    <xf numFmtId="170" fontId="3" fillId="0" borderId="14" xfId="0" applyNumberFormat="1" applyFont="1" applyBorder="1" applyAlignment="1" applyProtection="1">
      <alignment horizontal="right"/>
      <protection/>
    </xf>
    <xf numFmtId="171" fontId="3" fillId="0" borderId="14" xfId="0" applyNumberFormat="1" applyFont="1" applyBorder="1" applyAlignment="1">
      <alignment horizontal="right"/>
    </xf>
    <xf numFmtId="164" fontId="3" fillId="0" borderId="19" xfId="0" applyFont="1" applyBorder="1" applyAlignment="1">
      <alignment horizontal="centerContinuous"/>
    </xf>
    <xf numFmtId="169" fontId="3" fillId="0" borderId="15" xfId="0" applyNumberFormat="1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14" xfId="0" applyNumberFormat="1" applyFont="1" applyBorder="1" applyAlignment="1" quotePrefix="1">
      <alignment horizontal="center"/>
    </xf>
    <xf numFmtId="164" fontId="3" fillId="0" borderId="19" xfId="0" applyNumberFormat="1" applyFont="1" applyBorder="1" applyAlignment="1" quotePrefix="1">
      <alignment horizontal="center"/>
    </xf>
    <xf numFmtId="1" fontId="3" fillId="0" borderId="0" xfId="57" applyNumberFormat="1" applyFont="1">
      <alignment/>
      <protection/>
    </xf>
    <xf numFmtId="168" fontId="4" fillId="0" borderId="15" xfId="61" applyNumberFormat="1" applyFont="1" applyBorder="1" applyAlignment="1" applyProtection="1">
      <alignment horizontal="right"/>
      <protection locked="0"/>
    </xf>
    <xf numFmtId="168" fontId="4" fillId="0" borderId="24" xfId="61" applyNumberFormat="1" applyFont="1" applyBorder="1" applyAlignment="1" applyProtection="1">
      <alignment horizontal="right"/>
      <protection locked="0"/>
    </xf>
    <xf numFmtId="168" fontId="4" fillId="0" borderId="27" xfId="61" applyNumberFormat="1" applyFont="1" applyBorder="1" applyAlignment="1" applyProtection="1">
      <alignment horizontal="right"/>
      <protection locked="0"/>
    </xf>
    <xf numFmtId="168" fontId="4" fillId="0" borderId="28" xfId="61" applyNumberFormat="1" applyFont="1" applyBorder="1" applyAlignment="1" applyProtection="1">
      <alignment horizontal="right"/>
      <protection locked="0"/>
    </xf>
    <xf numFmtId="167" fontId="3" fillId="0" borderId="12" xfId="57" applyNumberFormat="1" applyFont="1" applyBorder="1" applyProtection="1">
      <alignment/>
      <protection locked="0"/>
    </xf>
    <xf numFmtId="167" fontId="3" fillId="0" borderId="22" xfId="57" applyNumberFormat="1" applyFont="1" applyBorder="1" applyProtection="1">
      <alignment/>
      <protection locked="0"/>
    </xf>
    <xf numFmtId="0" fontId="9" fillId="0" borderId="12" xfId="57" applyFont="1" applyBorder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167" fontId="3" fillId="0" borderId="19" xfId="57" applyNumberFormat="1" applyFont="1" applyBorder="1" applyProtection="1">
      <alignment/>
      <protection locked="0"/>
    </xf>
    <xf numFmtId="167" fontId="3" fillId="0" borderId="16" xfId="57" applyNumberFormat="1" applyFont="1" applyBorder="1" applyProtection="1">
      <alignment/>
      <protection locked="0"/>
    </xf>
    <xf numFmtId="167" fontId="3" fillId="0" borderId="28" xfId="57" applyNumberFormat="1" applyFont="1" applyBorder="1" applyProtection="1">
      <alignment/>
      <protection locked="0"/>
    </xf>
    <xf numFmtId="169" fontId="3" fillId="0" borderId="27" xfId="0" applyNumberFormat="1" applyFont="1" applyBorder="1" applyAlignment="1" applyProtection="1">
      <alignment/>
      <protection locked="0"/>
    </xf>
    <xf numFmtId="169" fontId="3" fillId="0" borderId="15" xfId="0" applyNumberFormat="1" applyFont="1" applyBorder="1" applyAlignment="1" applyProtection="1">
      <alignment/>
      <protection locked="0"/>
    </xf>
    <xf numFmtId="0" fontId="3" fillId="0" borderId="0" xfId="61" applyFont="1" applyAlignment="1">
      <alignment horizontal="center"/>
      <protection/>
    </xf>
    <xf numFmtId="169" fontId="3" fillId="0" borderId="14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9" xfId="0" applyBorder="1" applyAlignment="1">
      <alignment/>
    </xf>
    <xf numFmtId="0" fontId="3" fillId="0" borderId="0" xfId="58" applyFont="1" applyAlignment="1">
      <alignment/>
      <protection/>
    </xf>
    <xf numFmtId="0" fontId="3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168" fontId="4" fillId="0" borderId="0" xfId="61" applyNumberFormat="1" applyFont="1" applyBorder="1" applyAlignment="1" applyProtection="1">
      <alignment horizontal="right"/>
      <protection locked="0"/>
    </xf>
    <xf numFmtId="0" fontId="3" fillId="0" borderId="15" xfId="61" applyFont="1" applyBorder="1">
      <alignment/>
      <protection/>
    </xf>
    <xf numFmtId="0" fontId="3" fillId="0" borderId="15" xfId="6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30" xfId="61" applyFont="1" applyBorder="1">
      <alignment/>
      <protection/>
    </xf>
    <xf numFmtId="0" fontId="3" fillId="0" borderId="31" xfId="61" applyFont="1" applyBorder="1">
      <alignment/>
      <protection/>
    </xf>
    <xf numFmtId="168" fontId="3" fillId="0" borderId="0" xfId="61" applyNumberFormat="1" applyFont="1">
      <alignment/>
      <protection/>
    </xf>
    <xf numFmtId="0" fontId="3" fillId="0" borderId="0" xfId="61" applyFont="1" applyAlignment="1">
      <alignment/>
      <protection/>
    </xf>
    <xf numFmtId="166" fontId="0" fillId="0" borderId="0" xfId="0" applyNumberFormat="1" applyAlignment="1">
      <alignment/>
    </xf>
    <xf numFmtId="164" fontId="3" fillId="0" borderId="13" xfId="0" applyFont="1" applyBorder="1" applyAlignment="1">
      <alignment/>
    </xf>
    <xf numFmtId="164" fontId="3" fillId="0" borderId="3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1" xfId="0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64" fontId="7" fillId="0" borderId="17" xfId="0" applyFont="1" applyBorder="1" applyAlignment="1">
      <alignment/>
    </xf>
    <xf numFmtId="164" fontId="7" fillId="0" borderId="33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7" xfId="0" applyFont="1" applyBorder="1" applyAlignment="1">
      <alignment/>
    </xf>
    <xf numFmtId="2" fontId="3" fillId="0" borderId="34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7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6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8" xfId="0" applyFont="1" applyBorder="1" applyAlignment="1">
      <alignment/>
    </xf>
    <xf numFmtId="172" fontId="0" fillId="0" borderId="0" xfId="0" applyNumberFormat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164" fontId="7" fillId="0" borderId="31" xfId="0" applyFont="1" applyBorder="1" applyAlignment="1">
      <alignment vertical="center"/>
    </xf>
    <xf numFmtId="164" fontId="3" fillId="0" borderId="29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20" xfId="0" applyFont="1" applyBorder="1" applyAlignment="1">
      <alignment/>
    </xf>
    <xf numFmtId="164" fontId="3" fillId="0" borderId="33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7" fillId="0" borderId="31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36" xfId="0" applyFont="1" applyBorder="1" applyAlignment="1">
      <alignment/>
    </xf>
    <xf numFmtId="164" fontId="3" fillId="0" borderId="33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17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23" xfId="0" applyFont="1" applyBorder="1" applyAlignment="1" quotePrefix="1">
      <alignment horizontal="center"/>
    </xf>
    <xf numFmtId="164" fontId="3" fillId="0" borderId="36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31" xfId="0" applyFont="1" applyBorder="1" applyAlignment="1">
      <alignment horizontal="right"/>
    </xf>
    <xf numFmtId="164" fontId="3" fillId="0" borderId="30" xfId="0" applyFont="1" applyBorder="1" applyAlignment="1">
      <alignment horizontal="right"/>
    </xf>
    <xf numFmtId="164" fontId="3" fillId="0" borderId="36" xfId="0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4" fontId="3" fillId="0" borderId="26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164" fontId="3" fillId="0" borderId="24" xfId="0" applyFont="1" applyBorder="1" applyAlignment="1">
      <alignment horizontal="right"/>
    </xf>
    <xf numFmtId="164" fontId="3" fillId="0" borderId="28" xfId="0" applyFont="1" applyBorder="1" applyAlignment="1">
      <alignment horizontal="right"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0" fontId="3" fillId="0" borderId="11" xfId="60" applyFont="1" applyBorder="1" applyAlignment="1">
      <alignment horizontal="centerContinuous"/>
      <protection/>
    </xf>
    <xf numFmtId="16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19" xfId="0" applyFont="1" applyBorder="1" applyAlignment="1">
      <alignment/>
    </xf>
    <xf numFmtId="173" fontId="3" fillId="0" borderId="14" xfId="61" applyNumberFormat="1" applyFont="1" applyBorder="1" applyAlignment="1" applyProtection="1">
      <alignment horizontal="right"/>
      <protection locked="0"/>
    </xf>
    <xf numFmtId="173" fontId="3" fillId="0" borderId="25" xfId="61" applyNumberFormat="1" applyFont="1" applyBorder="1" applyAlignment="1" applyProtection="1">
      <alignment horizontal="right"/>
      <protection locked="0"/>
    </xf>
    <xf numFmtId="173" fontId="3" fillId="0" borderId="12" xfId="61" applyNumberFormat="1" applyFont="1" applyBorder="1">
      <alignment/>
      <protection/>
    </xf>
    <xf numFmtId="173" fontId="3" fillId="0" borderId="25" xfId="61" applyNumberFormat="1" applyFont="1" applyBorder="1">
      <alignment/>
      <protection/>
    </xf>
    <xf numFmtId="173" fontId="3" fillId="0" borderId="14" xfId="61" applyNumberFormat="1" applyFont="1" applyBorder="1">
      <alignment/>
      <protection/>
    </xf>
    <xf numFmtId="173" fontId="3" fillId="0" borderId="15" xfId="61" applyNumberFormat="1" applyFont="1" applyBorder="1" applyAlignment="1" applyProtection="1">
      <alignment horizontal="right"/>
      <protection locked="0"/>
    </xf>
    <xf numFmtId="173" fontId="3" fillId="0" borderId="24" xfId="61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/>
    </xf>
    <xf numFmtId="0" fontId="3" fillId="0" borderId="20" xfId="60" applyFont="1" applyBorder="1" applyAlignment="1">
      <alignment horizontal="centerContinuous"/>
      <protection/>
    </xf>
    <xf numFmtId="0" fontId="3" fillId="0" borderId="29" xfId="61" applyFont="1" applyBorder="1">
      <alignment/>
      <protection/>
    </xf>
    <xf numFmtId="0" fontId="3" fillId="0" borderId="0" xfId="60" applyFont="1" applyBorder="1" applyAlignment="1">
      <alignment horizontal="centerContinuous"/>
      <protection/>
    </xf>
    <xf numFmtId="173" fontId="3" fillId="0" borderId="0" xfId="61" applyNumberFormat="1" applyFont="1" applyBorder="1" applyAlignment="1" applyProtection="1">
      <alignment horizontal="right"/>
      <protection locked="0"/>
    </xf>
    <xf numFmtId="173" fontId="3" fillId="0" borderId="0" xfId="61" applyNumberFormat="1" applyFont="1" applyBorder="1">
      <alignment/>
      <protection/>
    </xf>
    <xf numFmtId="164" fontId="3" fillId="0" borderId="17" xfId="0" applyFont="1" applyBorder="1" applyAlignment="1">
      <alignment horizontal="center"/>
    </xf>
    <xf numFmtId="173" fontId="3" fillId="0" borderId="27" xfId="61" applyNumberFormat="1" applyFont="1" applyBorder="1" applyAlignment="1" applyProtection="1">
      <alignment horizontal="right"/>
      <protection locked="0"/>
    </xf>
    <xf numFmtId="169" fontId="3" fillId="0" borderId="14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3" fillId="0" borderId="28" xfId="0" applyNumberFormat="1" applyFont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0" fontId="3" fillId="0" borderId="15" xfId="61" applyFont="1" applyBorder="1" applyAlignment="1">
      <alignment horizontal="center" wrapText="1"/>
      <protection/>
    </xf>
    <xf numFmtId="176" fontId="3" fillId="0" borderId="14" xfId="61" applyNumberFormat="1" applyFont="1" applyBorder="1" applyAlignment="1">
      <alignment horizontal="right"/>
      <protection/>
    </xf>
    <xf numFmtId="176" fontId="3" fillId="0" borderId="14" xfId="60" applyNumberFormat="1" applyFont="1" applyBorder="1" applyAlignment="1">
      <alignment horizontal="right"/>
      <protection/>
    </xf>
    <xf numFmtId="176" fontId="3" fillId="0" borderId="15" xfId="61" applyNumberFormat="1" applyFont="1" applyBorder="1" applyAlignment="1">
      <alignment horizontal="right"/>
      <protection/>
    </xf>
    <xf numFmtId="175" fontId="3" fillId="0" borderId="14" xfId="61" applyNumberFormat="1" applyFont="1" applyBorder="1" applyAlignment="1" applyProtection="1">
      <alignment horizontal="right"/>
      <protection locked="0"/>
    </xf>
    <xf numFmtId="175" fontId="3" fillId="0" borderId="25" xfId="61" applyNumberFormat="1" applyFont="1" applyBorder="1" applyAlignment="1" applyProtection="1">
      <alignment horizontal="right"/>
      <protection locked="0"/>
    </xf>
    <xf numFmtId="175" fontId="3" fillId="0" borderId="27" xfId="61" applyNumberFormat="1" applyFont="1" applyBorder="1" applyAlignment="1" applyProtection="1">
      <alignment horizontal="right"/>
      <protection locked="0"/>
    </xf>
    <xf numFmtId="175" fontId="3" fillId="0" borderId="12" xfId="61" applyNumberFormat="1" applyFont="1" applyBorder="1" applyAlignment="1">
      <alignment horizontal="right"/>
      <protection/>
    </xf>
    <xf numFmtId="175" fontId="3" fillId="0" borderId="25" xfId="61" applyNumberFormat="1" applyFont="1" applyBorder="1" applyAlignment="1">
      <alignment horizontal="right"/>
      <protection/>
    </xf>
    <xf numFmtId="175" fontId="3" fillId="0" borderId="0" xfId="61" applyNumberFormat="1" applyFont="1" applyBorder="1" applyAlignment="1">
      <alignment horizontal="right"/>
      <protection/>
    </xf>
    <xf numFmtId="175" fontId="3" fillId="0" borderId="14" xfId="61" applyNumberFormat="1" applyFont="1" applyBorder="1" applyAlignment="1">
      <alignment horizontal="right"/>
      <protection/>
    </xf>
    <xf numFmtId="175" fontId="3" fillId="0" borderId="15" xfId="61" applyNumberFormat="1" applyFont="1" applyBorder="1" applyAlignment="1" applyProtection="1">
      <alignment horizontal="right"/>
      <protection locked="0"/>
    </xf>
    <xf numFmtId="175" fontId="3" fillId="0" borderId="24" xfId="61" applyNumberFormat="1" applyFont="1" applyBorder="1" applyAlignment="1" applyProtection="1">
      <alignment horizontal="right"/>
      <protection locked="0"/>
    </xf>
    <xf numFmtId="175" fontId="3" fillId="0" borderId="21" xfId="61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3" fillId="0" borderId="25" xfId="0" applyNumberFormat="1" applyFont="1" applyBorder="1" applyAlignment="1">
      <alignment/>
    </xf>
    <xf numFmtId="164" fontId="3" fillId="0" borderId="27" xfId="0" applyFont="1" applyBorder="1" applyAlignment="1">
      <alignment horizontal="center"/>
    </xf>
    <xf numFmtId="166" fontId="0" fillId="0" borderId="25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" fontId="3" fillId="0" borderId="0" xfId="61" applyNumberFormat="1" applyFont="1">
      <alignment/>
      <protection/>
    </xf>
    <xf numFmtId="168" fontId="3" fillId="0" borderId="0" xfId="57" applyNumberFormat="1" applyFont="1">
      <alignment/>
      <protection/>
    </xf>
    <xf numFmtId="170" fontId="3" fillId="0" borderId="0" xfId="0" applyNumberFormat="1" applyFont="1" applyBorder="1" applyAlignment="1" applyProtection="1">
      <alignment horizontal="right"/>
      <protection/>
    </xf>
    <xf numFmtId="0" fontId="3" fillId="0" borderId="11" xfId="6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4" fontId="0" fillId="0" borderId="17" xfId="0" applyBorder="1" applyAlignment="1">
      <alignment/>
    </xf>
    <xf numFmtId="164" fontId="0" fillId="0" borderId="21" xfId="0" applyBorder="1" applyAlignment="1">
      <alignment/>
    </xf>
    <xf numFmtId="174" fontId="3" fillId="0" borderId="14" xfId="61" applyNumberFormat="1" applyFont="1" applyBorder="1" applyAlignment="1">
      <alignment/>
      <protection/>
    </xf>
    <xf numFmtId="174" fontId="3" fillId="0" borderId="14" xfId="61" applyNumberFormat="1" applyFont="1" applyBorder="1" applyAlignment="1">
      <alignment horizontal="right"/>
      <protection/>
    </xf>
    <xf numFmtId="174" fontId="3" fillId="0" borderId="15" xfId="61" applyNumberFormat="1" applyFont="1" applyBorder="1" applyAlignment="1">
      <alignment horizontal="righ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20" xfId="0" applyBorder="1" applyAlignment="1">
      <alignment/>
    </xf>
    <xf numFmtId="169" fontId="3" fillId="0" borderId="15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4" fontId="3" fillId="0" borderId="0" xfId="0" applyFont="1" applyAlignment="1">
      <alignment horizontal="right"/>
    </xf>
    <xf numFmtId="170" fontId="3" fillId="0" borderId="20" xfId="0" applyNumberFormat="1" applyFont="1" applyBorder="1" applyAlignment="1" applyProtection="1">
      <alignment horizontal="right"/>
      <protection/>
    </xf>
    <xf numFmtId="164" fontId="3" fillId="0" borderId="15" xfId="0" applyFont="1" applyBorder="1" applyAlignment="1">
      <alignment horizontal="center"/>
    </xf>
    <xf numFmtId="166" fontId="3" fillId="0" borderId="14" xfId="61" applyNumberFormat="1" applyFont="1" applyFill="1" applyBorder="1" applyAlignment="1" applyProtection="1">
      <alignment horizontal="right"/>
      <protection locked="0"/>
    </xf>
    <xf numFmtId="173" fontId="3" fillId="0" borderId="14" xfId="61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Border="1" applyAlignment="1">
      <alignment horizontal="right"/>
    </xf>
    <xf numFmtId="0" fontId="3" fillId="0" borderId="0" xfId="58" applyFont="1" applyAlignment="1">
      <alignment horizontal="center"/>
      <protection/>
    </xf>
    <xf numFmtId="164" fontId="3" fillId="0" borderId="10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left"/>
    </xf>
    <xf numFmtId="164" fontId="3" fillId="0" borderId="21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7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7" xfId="0" applyFont="1" applyBorder="1" applyAlignment="1">
      <alignment horizontal="left"/>
    </xf>
    <xf numFmtId="164" fontId="3" fillId="0" borderId="33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7" xfId="0" applyFont="1" applyBorder="1" applyAlignment="1">
      <alignment horizontal="left" vertical="center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37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0" fontId="9" fillId="0" borderId="12" xfId="58" applyFont="1" applyBorder="1" applyAlignment="1">
      <alignment horizontal="center"/>
      <protection/>
    </xf>
    <xf numFmtId="168" fontId="9" fillId="0" borderId="14" xfId="58" applyNumberFormat="1" applyFont="1" applyBorder="1" applyAlignment="1">
      <alignment horizontal="center"/>
      <protection/>
    </xf>
    <xf numFmtId="170" fontId="3" fillId="0" borderId="12" xfId="58" applyNumberFormat="1" applyFont="1" applyBorder="1" applyAlignment="1" applyProtection="1">
      <alignment horizontal="right"/>
      <protection locked="0"/>
    </xf>
    <xf numFmtId="170" fontId="3" fillId="0" borderId="19" xfId="58" applyNumberFormat="1" applyFont="1" applyBorder="1" applyAlignment="1" applyProtection="1">
      <alignment horizontal="right"/>
      <protection locked="0"/>
    </xf>
    <xf numFmtId="0" fontId="9" fillId="0" borderId="14" xfId="58" applyFont="1" applyBorder="1" applyAlignment="1">
      <alignment horizontal="center"/>
      <protection/>
    </xf>
    <xf numFmtId="170" fontId="3" fillId="0" borderId="12" xfId="58" applyNumberFormat="1" applyFont="1" applyBorder="1" applyProtection="1">
      <alignment/>
      <protection locked="0"/>
    </xf>
    <xf numFmtId="170" fontId="3" fillId="0" borderId="19" xfId="58" applyNumberFormat="1" applyFont="1" applyBorder="1" applyProtection="1">
      <alignment/>
      <protection locked="0"/>
    </xf>
    <xf numFmtId="164" fontId="44" fillId="0" borderId="0" xfId="53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ILD" xfId="57"/>
    <cellStyle name="Normal_DAYMONT#" xfId="58"/>
    <cellStyle name="Normal_DIVDURAT" xfId="59"/>
    <cellStyle name="Normal_DIVRCNUM" xfId="60"/>
    <cellStyle name="Normal_DURRCNU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4457700" cy="647700"/>
    <xdr:sp>
      <xdr:nvSpPr>
        <xdr:cNvPr id="1" name="Text 9"/>
        <xdr:cNvSpPr txBox="1">
          <a:spLocks noChangeArrowheads="1"/>
        </xdr:cNvSpPr>
      </xdr:nvSpPr>
      <xdr:spPr>
        <a:xfrm>
          <a:off x="0" y="3705225"/>
          <a:ext cx="44577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Division of Public Health, Delaware Health Statistics Center
</a:t>
          </a:r>
        </a:p>
      </xdr:txBody>
    </xdr:sp>
    <xdr:clientData/>
  </xdr:oneCellAnchor>
  <xdr:oneCellAnchor>
    <xdr:from>
      <xdr:col>5</xdr:col>
      <xdr:colOff>333375</xdr:colOff>
      <xdr:row>43</xdr:row>
      <xdr:rowOff>19050</xdr:rowOff>
    </xdr:from>
    <xdr:ext cx="457200" cy="180975"/>
    <xdr:sp>
      <xdr:nvSpPr>
        <xdr:cNvPr id="2" name="Text 10"/>
        <xdr:cNvSpPr txBox="1">
          <a:spLocks noChangeArrowheads="1"/>
        </xdr:cNvSpPr>
      </xdr:nvSpPr>
      <xdr:spPr>
        <a:xfrm>
          <a:off x="4210050" y="3676650"/>
          <a:ext cx="457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FYAMAR1</a:t>
          </a:r>
        </a:p>
      </xdr:txBody>
    </xdr:sp>
    <xdr:clientData/>
  </xdr:oneCellAnchor>
  <xdr:oneCellAnchor>
    <xdr:from>
      <xdr:col>0</xdr:col>
      <xdr:colOff>19050</xdr:colOff>
      <xdr:row>88</xdr:row>
      <xdr:rowOff>38100</xdr:rowOff>
    </xdr:from>
    <xdr:ext cx="3800475" cy="800100"/>
    <xdr:sp>
      <xdr:nvSpPr>
        <xdr:cNvPr id="3" name="Text 11"/>
        <xdr:cNvSpPr txBox="1">
          <a:spLocks noChangeArrowheads="1"/>
        </xdr:cNvSpPr>
      </xdr:nvSpPr>
      <xdr:spPr>
        <a:xfrm>
          <a:off x="19050" y="7867650"/>
          <a:ext cx="38004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Statistics Center
</a:t>
          </a:r>
        </a:p>
      </xdr:txBody>
    </xdr:sp>
    <xdr:clientData/>
  </xdr:oneCellAnchor>
  <xdr:oneCellAnchor>
    <xdr:from>
      <xdr:col>5</xdr:col>
      <xdr:colOff>342900</xdr:colOff>
      <xdr:row>88</xdr:row>
      <xdr:rowOff>28575</xdr:rowOff>
    </xdr:from>
    <xdr:ext cx="390525" cy="171450"/>
    <xdr:sp>
      <xdr:nvSpPr>
        <xdr:cNvPr id="4" name="Text 12"/>
        <xdr:cNvSpPr txBox="1">
          <a:spLocks noChangeArrowheads="1"/>
        </xdr:cNvSpPr>
      </xdr:nvSpPr>
      <xdr:spPr>
        <a:xfrm>
          <a:off x="4219575" y="7858125"/>
          <a:ext cx="3905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FYAMAR2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38100</xdr:rowOff>
    </xdr:from>
    <xdr:ext cx="3429000" cy="990600"/>
    <xdr:sp>
      <xdr:nvSpPr>
        <xdr:cNvPr id="1" name="Text 2"/>
        <xdr:cNvSpPr txBox="1">
          <a:spLocks noChangeArrowheads="1"/>
        </xdr:cNvSpPr>
      </xdr:nvSpPr>
      <xdr:spPr>
        <a:xfrm>
          <a:off x="619125" y="3181350"/>
          <a:ext cx="34290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  <xdr:oneCellAnchor>
    <xdr:from>
      <xdr:col>7</xdr:col>
      <xdr:colOff>47625</xdr:colOff>
      <xdr:row>22</xdr:row>
      <xdr:rowOff>0</xdr:rowOff>
    </xdr:from>
    <xdr:ext cx="619125" cy="180975"/>
    <xdr:sp>
      <xdr:nvSpPr>
        <xdr:cNvPr id="2" name="Text 3"/>
        <xdr:cNvSpPr txBox="1">
          <a:spLocks noChangeArrowheads="1"/>
        </xdr:cNvSpPr>
      </xdr:nvSpPr>
      <xdr:spPr>
        <a:xfrm>
          <a:off x="4838700" y="3143250"/>
          <a:ext cx="619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55</xdr:row>
      <xdr:rowOff>28575</xdr:rowOff>
    </xdr:from>
    <xdr:ext cx="6867525" cy="1219200"/>
    <xdr:sp>
      <xdr:nvSpPr>
        <xdr:cNvPr id="1" name="Text 1"/>
        <xdr:cNvSpPr txBox="1">
          <a:spLocks noChangeArrowheads="1"/>
        </xdr:cNvSpPr>
      </xdr:nvSpPr>
      <xdr:spPr>
        <a:xfrm>
          <a:off x="9525" y="7896225"/>
          <a:ext cx="68675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12</xdr:col>
      <xdr:colOff>419100</xdr:colOff>
      <xdr:row>55</xdr:row>
      <xdr:rowOff>0</xdr:rowOff>
    </xdr:from>
    <xdr:ext cx="866775" cy="180975"/>
    <xdr:sp>
      <xdr:nvSpPr>
        <xdr:cNvPr id="2" name="Text 4"/>
        <xdr:cNvSpPr txBox="1">
          <a:spLocks noChangeArrowheads="1"/>
        </xdr:cNvSpPr>
      </xdr:nvSpPr>
      <xdr:spPr>
        <a:xfrm>
          <a:off x="7639050" y="7867650"/>
          <a:ext cx="866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DURNUMRC_DET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31</xdr:row>
      <xdr:rowOff>47625</xdr:rowOff>
    </xdr:from>
    <xdr:ext cx="4343400" cy="1104900"/>
    <xdr:sp>
      <xdr:nvSpPr>
        <xdr:cNvPr id="1" name="Text 4"/>
        <xdr:cNvSpPr txBox="1">
          <a:spLocks noChangeArrowheads="1"/>
        </xdr:cNvSpPr>
      </xdr:nvSpPr>
      <xdr:spPr>
        <a:xfrm>
          <a:off x="9525" y="4010025"/>
          <a:ext cx="4343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oneCellAnchor>
  <xdr:oneCellAnchor>
    <xdr:from>
      <xdr:col>8</xdr:col>
      <xdr:colOff>209550</xdr:colOff>
      <xdr:row>31</xdr:row>
      <xdr:rowOff>19050</xdr:rowOff>
    </xdr:from>
    <xdr:ext cx="533400" cy="190500"/>
    <xdr:sp>
      <xdr:nvSpPr>
        <xdr:cNvPr id="2" name="Text 5"/>
        <xdr:cNvSpPr txBox="1">
          <a:spLocks noChangeArrowheads="1"/>
        </xdr:cNvSpPr>
      </xdr:nvSpPr>
      <xdr:spPr>
        <a:xfrm>
          <a:off x="4629150" y="3981450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CHILD</a:t>
          </a:r>
        </a:p>
      </xdr:txBody>
    </xdr:sp>
    <xdr:clientData/>
  </xdr:oneCellAnchor>
  <xdr:twoCellAnchor editAs="absolute">
    <xdr:from>
      <xdr:col>9</xdr:col>
      <xdr:colOff>638175</xdr:colOff>
      <xdr:row>7</xdr:row>
      <xdr:rowOff>114300</xdr:rowOff>
    </xdr:from>
    <xdr:to>
      <xdr:col>11</xdr:col>
      <xdr:colOff>361950</xdr:colOff>
      <xdr:row>13</xdr:row>
      <xdr:rowOff>19050</xdr:rowOff>
    </xdr:to>
    <xdr:sp fLocksText="0">
      <xdr:nvSpPr>
        <xdr:cNvPr id="3" name="Text Box 16" hidden="1"/>
        <xdr:cNvSpPr txBox="1">
          <a:spLocks noChangeArrowheads="1"/>
        </xdr:cNvSpPr>
      </xdr:nvSpPr>
      <xdr:spPr>
        <a:xfrm>
          <a:off x="5581650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7</xdr:row>
      <xdr:rowOff>114300</xdr:rowOff>
    </xdr:from>
    <xdr:to>
      <xdr:col>12</xdr:col>
      <xdr:colOff>171450</xdr:colOff>
      <xdr:row>13</xdr:row>
      <xdr:rowOff>19050</xdr:rowOff>
    </xdr:to>
    <xdr:sp fLocksText="0">
      <xdr:nvSpPr>
        <xdr:cNvPr id="4" name="Text Box 17" hidden="1"/>
        <xdr:cNvSpPr txBox="1">
          <a:spLocks noChangeArrowheads="1"/>
        </xdr:cNvSpPr>
      </xdr:nvSpPr>
      <xdr:spPr>
        <a:xfrm>
          <a:off x="6105525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47625</xdr:rowOff>
    </xdr:from>
    <xdr:ext cx="5895975" cy="866775"/>
    <xdr:sp>
      <xdr:nvSpPr>
        <xdr:cNvPr id="1" name="Text 1"/>
        <xdr:cNvSpPr txBox="1">
          <a:spLocks noChangeArrowheads="1"/>
        </xdr:cNvSpPr>
      </xdr:nvSpPr>
      <xdr:spPr>
        <a:xfrm>
          <a:off x="38100" y="1914525"/>
          <a:ext cx="58959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10</xdr:col>
      <xdr:colOff>85725</xdr:colOff>
      <xdr:row>13</xdr:row>
      <xdr:rowOff>19050</xdr:rowOff>
    </xdr:from>
    <xdr:ext cx="495300" cy="190500"/>
    <xdr:sp>
      <xdr:nvSpPr>
        <xdr:cNvPr id="2" name="Text 4"/>
        <xdr:cNvSpPr txBox="1">
          <a:spLocks noChangeArrowheads="1"/>
        </xdr:cNvSpPr>
      </xdr:nvSpPr>
      <xdr:spPr>
        <a:xfrm>
          <a:off x="6019800" y="188595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GRBRRC1</a:t>
          </a:r>
        </a:p>
      </xdr:txBody>
    </xdr:sp>
    <xdr:clientData/>
  </xdr:oneCellAnchor>
  <xdr:oneCellAnchor>
    <xdr:from>
      <xdr:col>1</xdr:col>
      <xdr:colOff>0</xdr:colOff>
      <xdr:row>48</xdr:row>
      <xdr:rowOff>38100</xdr:rowOff>
    </xdr:from>
    <xdr:ext cx="4048125" cy="1152525"/>
    <xdr:sp>
      <xdr:nvSpPr>
        <xdr:cNvPr id="3" name="Text 1"/>
        <xdr:cNvSpPr txBox="1">
          <a:spLocks noChangeArrowheads="1"/>
        </xdr:cNvSpPr>
      </xdr:nvSpPr>
      <xdr:spPr>
        <a:xfrm>
          <a:off x="1228725" y="7067550"/>
          <a:ext cx="4048125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8</xdr:col>
      <xdr:colOff>200025</xdr:colOff>
      <xdr:row>48</xdr:row>
      <xdr:rowOff>19050</xdr:rowOff>
    </xdr:from>
    <xdr:ext cx="495300" cy="190500"/>
    <xdr:sp>
      <xdr:nvSpPr>
        <xdr:cNvPr id="4" name="Text 4"/>
        <xdr:cNvSpPr txBox="1">
          <a:spLocks noChangeArrowheads="1"/>
        </xdr:cNvSpPr>
      </xdr:nvSpPr>
      <xdr:spPr>
        <a:xfrm>
          <a:off x="5029200" y="704850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20</xdr:row>
      <xdr:rowOff>38100</xdr:rowOff>
    </xdr:from>
    <xdr:ext cx="4962525" cy="1171575"/>
    <xdr:sp>
      <xdr:nvSpPr>
        <xdr:cNvPr id="1" name="Text 1"/>
        <xdr:cNvSpPr txBox="1">
          <a:spLocks noChangeArrowheads="1"/>
        </xdr:cNvSpPr>
      </xdr:nvSpPr>
      <xdr:spPr>
        <a:xfrm>
          <a:off x="38100" y="2895600"/>
          <a:ext cx="49625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571500</xdr:colOff>
      <xdr:row>20</xdr:row>
      <xdr:rowOff>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4457700" y="285750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RCORDRTYPE1</a:t>
          </a:r>
        </a:p>
      </xdr:txBody>
    </xdr:sp>
    <xdr:clientData/>
  </xdr:oneCellAnchor>
  <xdr:oneCellAnchor>
    <xdr:from>
      <xdr:col>0</xdr:col>
      <xdr:colOff>38100</xdr:colOff>
      <xdr:row>45</xdr:row>
      <xdr:rowOff>28575</xdr:rowOff>
    </xdr:from>
    <xdr:ext cx="3800475" cy="857250"/>
    <xdr:sp>
      <xdr:nvSpPr>
        <xdr:cNvPr id="3" name="Text 1"/>
        <xdr:cNvSpPr txBox="1">
          <a:spLocks noChangeArrowheads="1"/>
        </xdr:cNvSpPr>
      </xdr:nvSpPr>
      <xdr:spPr>
        <a:xfrm>
          <a:off x="38100" y="6553200"/>
          <a:ext cx="38004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523875</xdr:colOff>
      <xdr:row>45</xdr:row>
      <xdr:rowOff>0</xdr:rowOff>
    </xdr:from>
    <xdr:ext cx="733425" cy="190500"/>
    <xdr:sp>
      <xdr:nvSpPr>
        <xdr:cNvPr id="4" name="Text 4"/>
        <xdr:cNvSpPr txBox="1">
          <a:spLocks noChangeArrowheads="1"/>
        </xdr:cNvSpPr>
      </xdr:nvSpPr>
      <xdr:spPr>
        <a:xfrm>
          <a:off x="4410075" y="6524625"/>
          <a:ext cx="7334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54</xdr:row>
      <xdr:rowOff>38100</xdr:rowOff>
    </xdr:from>
    <xdr:ext cx="4638675" cy="1219200"/>
    <xdr:sp>
      <xdr:nvSpPr>
        <xdr:cNvPr id="1" name="Text 1"/>
        <xdr:cNvSpPr txBox="1">
          <a:spLocks noChangeArrowheads="1"/>
        </xdr:cNvSpPr>
      </xdr:nvSpPr>
      <xdr:spPr>
        <a:xfrm>
          <a:off x="9525" y="7762875"/>
          <a:ext cx="463867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561975</xdr:colOff>
      <xdr:row>54</xdr:row>
      <xdr:rowOff>28575</xdr:rowOff>
    </xdr:from>
    <xdr:ext cx="704850" cy="180975"/>
    <xdr:sp>
      <xdr:nvSpPr>
        <xdr:cNvPr id="2" name="Text 4"/>
        <xdr:cNvSpPr txBox="1">
          <a:spLocks noChangeArrowheads="1"/>
        </xdr:cNvSpPr>
      </xdr:nvSpPr>
      <xdr:spPr>
        <a:xfrm>
          <a:off x="4410075" y="7753350"/>
          <a:ext cx="704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AGEBYRCORDR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66675</xdr:rowOff>
    </xdr:from>
    <xdr:ext cx="7429500" cy="133350"/>
    <xdr:sp>
      <xdr:nvSpPr>
        <xdr:cNvPr id="1" name="Text 1"/>
        <xdr:cNvSpPr txBox="1">
          <a:spLocks noChangeArrowheads="1"/>
        </xdr:cNvSpPr>
      </xdr:nvSpPr>
      <xdr:spPr>
        <a:xfrm>
          <a:off x="0" y="3790950"/>
          <a:ext cx="74295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14</xdr:col>
      <xdr:colOff>352425</xdr:colOff>
      <xdr:row>26</xdr:row>
      <xdr:rowOff>28575</xdr:rowOff>
    </xdr:from>
    <xdr:ext cx="695325" cy="209550"/>
    <xdr:sp>
      <xdr:nvSpPr>
        <xdr:cNvPr id="2" name="Text 4"/>
        <xdr:cNvSpPr txBox="1">
          <a:spLocks noChangeArrowheads="1"/>
        </xdr:cNvSpPr>
      </xdr:nvSpPr>
      <xdr:spPr>
        <a:xfrm>
          <a:off x="7762875" y="3752850"/>
          <a:ext cx="695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ORDRBYAGE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32</xdr:row>
      <xdr:rowOff>47625</xdr:rowOff>
    </xdr:from>
    <xdr:ext cx="3810000" cy="809625"/>
    <xdr:sp>
      <xdr:nvSpPr>
        <xdr:cNvPr id="1" name="Text 1"/>
        <xdr:cNvSpPr txBox="1">
          <a:spLocks noChangeArrowheads="1"/>
        </xdr:cNvSpPr>
      </xdr:nvSpPr>
      <xdr:spPr>
        <a:xfrm>
          <a:off x="1133475" y="3800475"/>
          <a:ext cx="38100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1</xdr:col>
      <xdr:colOff>171450</xdr:colOff>
      <xdr:row>65</xdr:row>
      <xdr:rowOff>47625</xdr:rowOff>
    </xdr:from>
    <xdr:ext cx="3943350" cy="742950"/>
    <xdr:sp>
      <xdr:nvSpPr>
        <xdr:cNvPr id="2" name="Text 3"/>
        <xdr:cNvSpPr txBox="1">
          <a:spLocks noChangeArrowheads="1"/>
        </xdr:cNvSpPr>
      </xdr:nvSpPr>
      <xdr:spPr>
        <a:xfrm>
          <a:off x="1162050" y="7772400"/>
          <a:ext cx="39433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4</xdr:col>
      <xdr:colOff>257175</xdr:colOff>
      <xdr:row>32</xdr:row>
      <xdr:rowOff>19050</xdr:rowOff>
    </xdr:from>
    <xdr:ext cx="504825" cy="180975"/>
    <xdr:sp>
      <xdr:nvSpPr>
        <xdr:cNvPr id="3" name="Text 4"/>
        <xdr:cNvSpPr txBox="1">
          <a:spLocks noChangeArrowheads="1"/>
        </xdr:cNvSpPr>
      </xdr:nvSpPr>
      <xdr:spPr>
        <a:xfrm>
          <a:off x="3514725" y="3771900"/>
          <a:ext cx="5048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DAYMONT1</a:t>
          </a:r>
        </a:p>
      </xdr:txBody>
    </xdr:sp>
    <xdr:clientData/>
  </xdr:oneCellAnchor>
  <xdr:oneCellAnchor>
    <xdr:from>
      <xdr:col>4</xdr:col>
      <xdr:colOff>257175</xdr:colOff>
      <xdr:row>65</xdr:row>
      <xdr:rowOff>19050</xdr:rowOff>
    </xdr:from>
    <xdr:ext cx="504825" cy="161925"/>
    <xdr:sp>
      <xdr:nvSpPr>
        <xdr:cNvPr id="4" name="Text 5"/>
        <xdr:cNvSpPr txBox="1">
          <a:spLocks noChangeArrowheads="1"/>
        </xdr:cNvSpPr>
      </xdr:nvSpPr>
      <xdr:spPr>
        <a:xfrm>
          <a:off x="3514725" y="7743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86</xdr:row>
      <xdr:rowOff>19050</xdr:rowOff>
    </xdr:from>
    <xdr:ext cx="4010025" cy="609600"/>
    <xdr:sp>
      <xdr:nvSpPr>
        <xdr:cNvPr id="1" name="Text 4"/>
        <xdr:cNvSpPr txBox="1">
          <a:spLocks noChangeArrowheads="1"/>
        </xdr:cNvSpPr>
      </xdr:nvSpPr>
      <xdr:spPr>
        <a:xfrm>
          <a:off x="590550" y="8048625"/>
          <a:ext cx="40100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381000</xdr:colOff>
      <xdr:row>86</xdr:row>
      <xdr:rowOff>19050</xdr:rowOff>
    </xdr:from>
    <xdr:ext cx="552450" cy="180975"/>
    <xdr:sp>
      <xdr:nvSpPr>
        <xdr:cNvPr id="2" name="Text 5"/>
        <xdr:cNvSpPr txBox="1">
          <a:spLocks noChangeArrowheads="1"/>
        </xdr:cNvSpPr>
      </xdr:nvSpPr>
      <xdr:spPr>
        <a:xfrm>
          <a:off x="4095750" y="80486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FYADIV2</a:t>
          </a:r>
        </a:p>
      </xdr:txBody>
    </xdr:sp>
    <xdr:clientData/>
  </xdr:oneCellAnchor>
  <xdr:oneCellAnchor>
    <xdr:from>
      <xdr:col>0</xdr:col>
      <xdr:colOff>571500</xdr:colOff>
      <xdr:row>43</xdr:row>
      <xdr:rowOff>28575</xdr:rowOff>
    </xdr:from>
    <xdr:ext cx="3476625" cy="676275"/>
    <xdr:sp>
      <xdr:nvSpPr>
        <xdr:cNvPr id="3" name="Text 6"/>
        <xdr:cNvSpPr txBox="1">
          <a:spLocks noChangeArrowheads="1"/>
        </xdr:cNvSpPr>
      </xdr:nvSpPr>
      <xdr:spPr>
        <a:xfrm>
          <a:off x="571500" y="3857625"/>
          <a:ext cx="34766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6</xdr:col>
      <xdr:colOff>400050</xdr:colOff>
      <xdr:row>43</xdr:row>
      <xdr:rowOff>0</xdr:rowOff>
    </xdr:from>
    <xdr:ext cx="552450" cy="180975"/>
    <xdr:sp>
      <xdr:nvSpPr>
        <xdr:cNvPr id="4" name="Text 7"/>
        <xdr:cNvSpPr txBox="1">
          <a:spLocks noChangeArrowheads="1"/>
        </xdr:cNvSpPr>
      </xdr:nvSpPr>
      <xdr:spPr>
        <a:xfrm>
          <a:off x="4114800" y="3829050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5534025" cy="781050"/>
    <xdr:sp>
      <xdr:nvSpPr>
        <xdr:cNvPr id="1" name="Text 2"/>
        <xdr:cNvSpPr txBox="1">
          <a:spLocks noChangeArrowheads="1"/>
        </xdr:cNvSpPr>
      </xdr:nvSpPr>
      <xdr:spPr>
        <a:xfrm>
          <a:off x="0" y="2486025"/>
          <a:ext cx="55340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 </a:t>
          </a:r>
        </a:p>
      </xdr:txBody>
    </xdr:sp>
    <xdr:clientData/>
  </xdr:oneCellAnchor>
  <xdr:oneCellAnchor>
    <xdr:from>
      <xdr:col>9</xdr:col>
      <xdr:colOff>304800</xdr:colOff>
      <xdr:row>16</xdr:row>
      <xdr:rowOff>19050</xdr:rowOff>
    </xdr:from>
    <xdr:ext cx="285750" cy="133350"/>
    <xdr:sp>
      <xdr:nvSpPr>
        <xdr:cNvPr id="2" name="Text 3"/>
        <xdr:cNvSpPr txBox="1">
          <a:spLocks noChangeArrowheads="1"/>
        </xdr:cNvSpPr>
      </xdr:nvSpPr>
      <xdr:spPr>
        <a:xfrm>
          <a:off x="5895975" y="2438400"/>
          <a:ext cx="2857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RACE</a:t>
          </a:r>
        </a:p>
      </xdr:txBody>
    </xdr:sp>
    <xdr:clientData/>
  </xdr:oneCellAnchor>
  <xdr:oneCellAnchor>
    <xdr:from>
      <xdr:col>1</xdr:col>
      <xdr:colOff>19050</xdr:colOff>
      <xdr:row>49</xdr:row>
      <xdr:rowOff>38100</xdr:rowOff>
    </xdr:from>
    <xdr:ext cx="3467100" cy="1038225"/>
    <xdr:sp>
      <xdr:nvSpPr>
        <xdr:cNvPr id="3" name="Text 2"/>
        <xdr:cNvSpPr txBox="1">
          <a:spLocks noChangeArrowheads="1"/>
        </xdr:cNvSpPr>
      </xdr:nvSpPr>
      <xdr:spPr>
        <a:xfrm>
          <a:off x="962025" y="7229475"/>
          <a:ext cx="346710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  <xdr:oneCellAnchor>
    <xdr:from>
      <xdr:col>8</xdr:col>
      <xdr:colOff>0</xdr:colOff>
      <xdr:row>49</xdr:row>
      <xdr:rowOff>9525</xdr:rowOff>
    </xdr:from>
    <xdr:ext cx="619125" cy="190500"/>
    <xdr:sp>
      <xdr:nvSpPr>
        <xdr:cNvPr id="4" name="Text 3"/>
        <xdr:cNvSpPr txBox="1">
          <a:spLocks noChangeArrowheads="1"/>
        </xdr:cNvSpPr>
      </xdr:nvSpPr>
      <xdr:spPr>
        <a:xfrm>
          <a:off x="5010150" y="7200900"/>
          <a:ext cx="6191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38100</xdr:rowOff>
    </xdr:from>
    <xdr:ext cx="7191375" cy="1085850"/>
    <xdr:sp>
      <xdr:nvSpPr>
        <xdr:cNvPr id="1" name="Text 1"/>
        <xdr:cNvSpPr txBox="1">
          <a:spLocks noChangeArrowheads="1"/>
        </xdr:cNvSpPr>
      </xdr:nvSpPr>
      <xdr:spPr>
        <a:xfrm>
          <a:off x="0" y="6477000"/>
          <a:ext cx="7191375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12</xdr:col>
      <xdr:colOff>352425</xdr:colOff>
      <xdr:row>45</xdr:row>
      <xdr:rowOff>28575</xdr:rowOff>
    </xdr:from>
    <xdr:ext cx="857250" cy="190500"/>
    <xdr:sp>
      <xdr:nvSpPr>
        <xdr:cNvPr id="2" name="Text 4"/>
        <xdr:cNvSpPr txBox="1">
          <a:spLocks noChangeArrowheads="1"/>
        </xdr:cNvSpPr>
      </xdr:nvSpPr>
      <xdr:spPr>
        <a:xfrm>
          <a:off x="8191500" y="646747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AGENUMRC_DET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  <sheetName val="DE_POP80"/>
      <sheetName val="DE_POP90"/>
      <sheetName val="DEpop00"/>
      <sheetName val="US_POP"/>
    </sheetNames>
    <sheetDataSet>
      <sheetData sheetId="0">
        <row r="1">
          <cell r="A1">
            <v>2014</v>
          </cell>
        </row>
      </sheetData>
      <sheetData sheetId="31">
        <row r="3">
          <cell r="E3">
            <v>9.74674880219028</v>
          </cell>
          <cell r="F3">
            <v>12.328114593899228</v>
          </cell>
          <cell r="L3">
            <v>9.519507186858316</v>
          </cell>
          <cell r="M3">
            <v>12.23618243070886</v>
          </cell>
        </row>
        <row r="4">
          <cell r="E4">
            <v>8.673511293634498</v>
          </cell>
          <cell r="F4">
            <v>10.7452417378913</v>
          </cell>
          <cell r="L4">
            <v>9.118412046543463</v>
          </cell>
          <cell r="M4">
            <v>10.838731955775065</v>
          </cell>
        </row>
        <row r="5">
          <cell r="E5">
            <v>6.346338124572211</v>
          </cell>
          <cell r="F5">
            <v>8.509605293178188</v>
          </cell>
          <cell r="L5">
            <v>7.21697467488022</v>
          </cell>
          <cell r="M5">
            <v>9.378774051258652</v>
          </cell>
        </row>
        <row r="7">
          <cell r="E7">
            <v>9.990417522245037</v>
          </cell>
          <cell r="F7">
            <v>12.685500078136107</v>
          </cell>
          <cell r="L7">
            <v>9.720739219712526</v>
          </cell>
          <cell r="M7">
            <v>12.438912671067337</v>
          </cell>
        </row>
        <row r="8">
          <cell r="E8">
            <v>8.936344969199178</v>
          </cell>
          <cell r="F8">
            <v>10.964311011498676</v>
          </cell>
          <cell r="L8">
            <v>9.451060917180014</v>
          </cell>
          <cell r="M8">
            <v>11.34191469797219</v>
          </cell>
        </row>
        <row r="9">
          <cell r="E9">
            <v>7.567419575633128</v>
          </cell>
          <cell r="F9">
            <v>9.489011126265881</v>
          </cell>
          <cell r="L9">
            <v>7.600273785078714</v>
          </cell>
          <cell r="M9">
            <v>10.293664630497762</v>
          </cell>
        </row>
        <row r="11">
          <cell r="E11">
            <v>9.206023271731691</v>
          </cell>
          <cell r="F11">
            <v>11.81826166101187</v>
          </cell>
          <cell r="L11">
            <v>9.535934291581109</v>
          </cell>
          <cell r="M11">
            <v>12.076393405917552</v>
          </cell>
        </row>
        <row r="12">
          <cell r="E12">
            <v>8.002737850787131</v>
          </cell>
          <cell r="F12">
            <v>10.118701041904332</v>
          </cell>
          <cell r="L12">
            <v>7.9342915811088295</v>
          </cell>
          <cell r="M12">
            <v>9.540385627214608</v>
          </cell>
        </row>
        <row r="13">
          <cell r="E13">
            <v>4.617385352498289</v>
          </cell>
          <cell r="F13">
            <v>6.271351433569093</v>
          </cell>
          <cell r="L13">
            <v>5.289527720739219</v>
          </cell>
          <cell r="M13">
            <v>6.825835355609484</v>
          </cell>
        </row>
        <row r="28">
          <cell r="D28">
            <v>9.742642026009582</v>
          </cell>
          <cell r="E28">
            <v>12.143015776931103</v>
          </cell>
        </row>
        <row r="29">
          <cell r="D29">
            <v>8.588637919233403</v>
          </cell>
          <cell r="E29">
            <v>11.017717758226459</v>
          </cell>
        </row>
        <row r="30">
          <cell r="D30">
            <v>6.313483915126626</v>
          </cell>
          <cell r="E30">
            <v>9.541787627746698</v>
          </cell>
        </row>
        <row r="32">
          <cell r="D32">
            <v>9.264887063655031</v>
          </cell>
          <cell r="E32">
            <v>11.761318795218141</v>
          </cell>
        </row>
        <row r="33">
          <cell r="D33">
            <v>9.670088980150581</v>
          </cell>
          <cell r="E33">
            <v>12.053129173748417</v>
          </cell>
        </row>
        <row r="34">
          <cell r="D34">
            <v>8.876112251882272</v>
          </cell>
          <cell r="E34">
            <v>11.333983572895272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75" zoomScaleNormal="75" zoomScalePageLayoutView="0" workbookViewId="0" topLeftCell="A1">
      <selection activeCell="A18" sqref="A18"/>
    </sheetView>
  </sheetViews>
  <sheetFormatPr defaultColWidth="8.140625" defaultRowHeight="12"/>
  <cols>
    <col min="1" max="1" width="14.140625" style="3" customWidth="1"/>
    <col min="2" max="16384" width="8.140625" style="3" customWidth="1"/>
  </cols>
  <sheetData>
    <row r="1" spans="1:2" ht="16.5" customHeight="1">
      <c r="A1" s="3" t="s">
        <v>68</v>
      </c>
      <c r="B1" s="93" t="s">
        <v>69</v>
      </c>
    </row>
    <row r="2" spans="1:2" ht="12" customHeight="1">
      <c r="A2" s="334" t="s">
        <v>144</v>
      </c>
      <c r="B2" s="3" t="s">
        <v>201</v>
      </c>
    </row>
    <row r="3" spans="1:2" ht="12" customHeight="1">
      <c r="A3" s="334" t="s">
        <v>146</v>
      </c>
      <c r="B3" s="3" t="s">
        <v>202</v>
      </c>
    </row>
    <row r="4" spans="1:2" ht="12" customHeight="1">
      <c r="A4" s="334" t="s">
        <v>179</v>
      </c>
      <c r="B4" s="3" t="s">
        <v>203</v>
      </c>
    </row>
    <row r="5" spans="1:2" ht="12" customHeight="1">
      <c r="A5" s="334" t="s">
        <v>181</v>
      </c>
      <c r="B5" s="3" t="s">
        <v>204</v>
      </c>
    </row>
    <row r="6" spans="1:2" ht="12" customHeight="1">
      <c r="A6" s="334" t="s">
        <v>182</v>
      </c>
      <c r="B6" s="3" t="s">
        <v>205</v>
      </c>
    </row>
    <row r="7" spans="1:2" ht="12" customHeight="1">
      <c r="A7" s="334" t="s">
        <v>183</v>
      </c>
      <c r="B7" s="3" t="s">
        <v>206</v>
      </c>
    </row>
    <row r="8" spans="1:2" ht="12" customHeight="1">
      <c r="A8" s="334" t="s">
        <v>184</v>
      </c>
      <c r="B8" s="3" t="s">
        <v>207</v>
      </c>
    </row>
    <row r="9" spans="1:2" ht="12" customHeight="1">
      <c r="A9" s="334" t="s">
        <v>185</v>
      </c>
      <c r="B9" s="3" t="s">
        <v>208</v>
      </c>
    </row>
    <row r="10" spans="1:2" ht="12" customHeight="1">
      <c r="A10" s="334" t="s">
        <v>186</v>
      </c>
      <c r="B10" s="3" t="s">
        <v>209</v>
      </c>
    </row>
    <row r="11" spans="1:2" ht="12" customHeight="1">
      <c r="A11" s="334" t="s">
        <v>188</v>
      </c>
      <c r="B11" s="3" t="s">
        <v>210</v>
      </c>
    </row>
    <row r="12" spans="1:2" ht="12" customHeight="1">
      <c r="A12" s="334" t="s">
        <v>189</v>
      </c>
      <c r="B12" s="3" t="s">
        <v>211</v>
      </c>
    </row>
    <row r="13" spans="1:2" ht="12" customHeight="1">
      <c r="A13" s="334" t="s">
        <v>192</v>
      </c>
      <c r="B13" s="3" t="s">
        <v>212</v>
      </c>
    </row>
    <row r="14" spans="1:2" ht="12" customHeight="1">
      <c r="A14" s="334" t="s">
        <v>195</v>
      </c>
      <c r="B14" s="3" t="s">
        <v>213</v>
      </c>
    </row>
    <row r="15" spans="1:2" ht="12" customHeight="1">
      <c r="A15" s="334" t="s">
        <v>196</v>
      </c>
      <c r="B15" s="3" t="s">
        <v>214</v>
      </c>
    </row>
    <row r="16" spans="1:2" ht="12" customHeight="1">
      <c r="A16" s="334" t="s">
        <v>197</v>
      </c>
      <c r="B16" s="3" t="s">
        <v>215</v>
      </c>
    </row>
    <row r="17" spans="1:2" ht="12" customHeight="1">
      <c r="A17" s="334" t="s">
        <v>198</v>
      </c>
      <c r="B17" s="3" t="s">
        <v>216</v>
      </c>
    </row>
    <row r="18" spans="1:2" ht="12" customHeight="1">
      <c r="A18" s="334" t="s">
        <v>199</v>
      </c>
      <c r="B18" s="3" t="s">
        <v>217</v>
      </c>
    </row>
    <row r="19" spans="1:2" ht="12" customHeight="1">
      <c r="A19" s="334" t="s">
        <v>200</v>
      </c>
      <c r="B19" s="3" t="s">
        <v>218</v>
      </c>
    </row>
  </sheetData>
  <sheetProtection/>
  <hyperlinks>
    <hyperlink ref="A2" location="'FYAMAR#'!A1" display="TABLE B-1"/>
    <hyperlink ref="A3" location="'FYAMAR#'!A1" display="TABLE B-2"/>
    <hyperlink ref="A4" location="'GRBRRC #'!A1" display="TABLE B-3"/>
    <hyperlink ref="A5" location="'GRBRRC #'!A1" display="TABLE B-4"/>
    <hyperlink ref="A6" location="'RCORDRTYPE#'!A1" display="TABLE B-5"/>
    <hyperlink ref="A7" location="'RCORDRTYPE#'!A1" display="TABLE B-6"/>
    <hyperlink ref="A8" location="AGEBYRCORDR!A1" display="TABLE B-7"/>
    <hyperlink ref="A9" location="ORDBYAGE!A1" display="TABLE B-8"/>
    <hyperlink ref="A10" location="'DAYMONT#'!A1" display="TABLE B-9"/>
    <hyperlink ref="A11" location="'DAYMONT#'!A1" display="TABLE B-10"/>
    <hyperlink ref="A12" location="'FYADIV#'!A1" display="TABLE B-11"/>
    <hyperlink ref="A13" location="'FYADIV#'!A1" display="TABLE B-12"/>
    <hyperlink ref="A14" location="RACE!A1" display="TABLE B-13"/>
    <hyperlink ref="A15" location="RACE!A1" display="TABLE B-14"/>
    <hyperlink ref="A16" location="'AGENUMRC_DET'!A1" display="TABLE B-15"/>
    <hyperlink ref="A17" location="DURNUMRC!A1" display="TABLE B-16"/>
    <hyperlink ref="A18" location="'DURNUMRC_DET'!A1" display="TABLE B-17"/>
    <hyperlink ref="A19" location="CHILD!A1" display="TABLE B-18"/>
  </hyperlinks>
  <printOptions/>
  <pageMargins left="0.22" right="0.27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45"/>
  <sheetViews>
    <sheetView view="pageBreakPreview" zoomScaleSheetLayoutView="100" zoomScalePageLayoutView="0" workbookViewId="0" topLeftCell="A1">
      <selection activeCell="O46" sqref="O46"/>
    </sheetView>
  </sheetViews>
  <sheetFormatPr defaultColWidth="9.140625" defaultRowHeight="12"/>
  <cols>
    <col min="1" max="1" width="22.140625" style="3" customWidth="1"/>
    <col min="2" max="2" width="11.140625" style="3" customWidth="1"/>
    <col min="3" max="14" width="8.421875" style="3" customWidth="1"/>
    <col min="15" max="16384" width="9.28125" style="3" customWidth="1"/>
  </cols>
  <sheetData>
    <row r="1" spans="1:14" ht="11.25">
      <c r="A1" s="316" t="s">
        <v>197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1.25">
      <c r="A2" s="308" t="s">
        <v>130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1.25">
      <c r="A3" s="308" t="s">
        <v>131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16" ht="11.25">
      <c r="A5" s="277" t="s">
        <v>180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118"/>
      <c r="P5" s="118"/>
    </row>
    <row r="7" spans="1:14" ht="11.25">
      <c r="A7" s="307" t="s">
        <v>81</v>
      </c>
      <c r="B7" s="305" t="s">
        <v>88</v>
      </c>
      <c r="C7" s="278" t="s">
        <v>108</v>
      </c>
      <c r="D7" s="279"/>
      <c r="E7" s="279"/>
      <c r="F7" s="279"/>
      <c r="G7" s="279"/>
      <c r="H7" s="282"/>
      <c r="I7" s="278" t="s">
        <v>109</v>
      </c>
      <c r="J7" s="279"/>
      <c r="K7" s="279"/>
      <c r="L7" s="279"/>
      <c r="M7" s="279"/>
      <c r="N7" s="282"/>
    </row>
    <row r="8" spans="1:14" ht="11.25">
      <c r="A8" s="307"/>
      <c r="B8" s="306"/>
      <c r="C8" s="278" t="s">
        <v>17</v>
      </c>
      <c r="D8" s="280"/>
      <c r="E8" s="279" t="s">
        <v>18</v>
      </c>
      <c r="F8" s="280"/>
      <c r="G8" s="281" t="s">
        <v>19</v>
      </c>
      <c r="H8" s="282"/>
      <c r="I8" s="279" t="s">
        <v>17</v>
      </c>
      <c r="J8" s="280"/>
      <c r="K8" s="279" t="s">
        <v>18</v>
      </c>
      <c r="L8" s="280"/>
      <c r="M8" s="281" t="s">
        <v>19</v>
      </c>
      <c r="N8" s="282"/>
    </row>
    <row r="9" spans="1:14" ht="11.25">
      <c r="A9" s="307"/>
      <c r="B9" s="305"/>
      <c r="C9" s="133" t="s">
        <v>10</v>
      </c>
      <c r="D9" s="134" t="s">
        <v>11</v>
      </c>
      <c r="E9" s="132" t="s">
        <v>10</v>
      </c>
      <c r="F9" s="134" t="s">
        <v>11</v>
      </c>
      <c r="G9" s="172" t="s">
        <v>10</v>
      </c>
      <c r="H9" s="133" t="s">
        <v>11</v>
      </c>
      <c r="I9" s="132" t="s">
        <v>10</v>
      </c>
      <c r="J9" s="134" t="s">
        <v>11</v>
      </c>
      <c r="K9" s="132" t="s">
        <v>10</v>
      </c>
      <c r="L9" s="134" t="s">
        <v>11</v>
      </c>
      <c r="M9" s="172" t="s">
        <v>10</v>
      </c>
      <c r="N9" s="133" t="s">
        <v>11</v>
      </c>
    </row>
    <row r="10" spans="1:14" ht="11.25">
      <c r="A10" s="173"/>
      <c r="B10" s="174"/>
      <c r="C10" s="174"/>
      <c r="D10" s="196"/>
      <c r="E10" s="177"/>
      <c r="F10" s="196"/>
      <c r="G10" s="176"/>
      <c r="H10" s="197"/>
      <c r="I10" s="177"/>
      <c r="J10" s="196"/>
      <c r="K10" s="177"/>
      <c r="L10" s="196"/>
      <c r="M10" s="176"/>
      <c r="N10" s="197"/>
    </row>
    <row r="11" spans="1:21" ht="11.25">
      <c r="A11" s="135" t="s">
        <v>87</v>
      </c>
      <c r="B11" t="s">
        <v>89</v>
      </c>
      <c r="C11" s="135">
        <v>1</v>
      </c>
      <c r="D11" s="198">
        <v>0.03281916639317361</v>
      </c>
      <c r="E11" s="139">
        <v>1</v>
      </c>
      <c r="F11" s="198">
        <v>0.047664442326024785</v>
      </c>
      <c r="G11" s="156">
        <v>0</v>
      </c>
      <c r="H11" s="199">
        <v>0</v>
      </c>
      <c r="I11" s="139">
        <v>9</v>
      </c>
      <c r="J11" s="198">
        <v>0.29537249753856254</v>
      </c>
      <c r="K11" s="139">
        <v>6</v>
      </c>
      <c r="L11" s="198">
        <v>0.27829313543599254</v>
      </c>
      <c r="M11" s="156">
        <v>3</v>
      </c>
      <c r="N11" s="199">
        <v>0.40705563093622793</v>
      </c>
      <c r="O11" s="91"/>
      <c r="P11" s="91"/>
      <c r="Q11" s="91"/>
      <c r="S11" s="91"/>
      <c r="T11" s="91"/>
      <c r="U11" s="91"/>
    </row>
    <row r="12" spans="1:21" ht="11.25">
      <c r="A12" s="135"/>
      <c r="B12" t="s">
        <v>139</v>
      </c>
      <c r="C12" s="135">
        <v>349</v>
      </c>
      <c r="D12" s="198">
        <v>11.45388907121759</v>
      </c>
      <c r="E12" s="139">
        <v>251</v>
      </c>
      <c r="F12" s="198">
        <v>11.963775023832222</v>
      </c>
      <c r="G12" s="156">
        <v>84</v>
      </c>
      <c r="H12" s="199">
        <v>10</v>
      </c>
      <c r="I12" s="139">
        <v>488</v>
      </c>
      <c r="J12" s="198">
        <v>16.015753199868723</v>
      </c>
      <c r="K12" s="139">
        <v>371</v>
      </c>
      <c r="L12" s="198">
        <v>17.20779220779221</v>
      </c>
      <c r="M12" s="156">
        <v>82</v>
      </c>
      <c r="N12" s="199">
        <v>11.12618724559023</v>
      </c>
      <c r="O12" s="91"/>
      <c r="P12" s="91"/>
      <c r="Q12" s="91"/>
      <c r="S12" s="91"/>
      <c r="T12" s="91"/>
      <c r="U12" s="91"/>
    </row>
    <row r="13" spans="1:21" ht="11.25">
      <c r="A13" s="135"/>
      <c r="B13" t="s">
        <v>140</v>
      </c>
      <c r="C13" s="135">
        <v>896</v>
      </c>
      <c r="D13" s="198">
        <v>29.40597308828356</v>
      </c>
      <c r="E13" s="139">
        <v>633</v>
      </c>
      <c r="F13" s="198">
        <v>30.171591992373692</v>
      </c>
      <c r="G13" s="156">
        <v>222</v>
      </c>
      <c r="H13" s="199">
        <v>26.42857142857143</v>
      </c>
      <c r="I13" s="139">
        <v>951</v>
      </c>
      <c r="J13" s="198">
        <v>31.211027239908105</v>
      </c>
      <c r="K13" s="139">
        <v>676</v>
      </c>
      <c r="L13" s="198">
        <v>31.3543599257885</v>
      </c>
      <c r="M13" s="156">
        <v>221</v>
      </c>
      <c r="N13" s="199">
        <v>29.986431478968793</v>
      </c>
      <c r="O13" s="91"/>
      <c r="P13" s="91"/>
      <c r="Q13" s="91"/>
      <c r="S13" s="91"/>
      <c r="T13" s="91"/>
      <c r="U13" s="91"/>
    </row>
    <row r="14" spans="1:21" ht="11.25">
      <c r="A14" s="135"/>
      <c r="B14" t="s">
        <v>141</v>
      </c>
      <c r="C14" s="135">
        <v>898</v>
      </c>
      <c r="D14" s="198">
        <v>29.471611421069905</v>
      </c>
      <c r="E14" s="139">
        <v>592</v>
      </c>
      <c r="F14" s="198">
        <v>28.217349857006674</v>
      </c>
      <c r="G14" s="156">
        <v>278</v>
      </c>
      <c r="H14" s="199">
        <v>33.095238095238095</v>
      </c>
      <c r="I14" s="139">
        <v>850</v>
      </c>
      <c r="J14" s="198">
        <v>27.896291434197572</v>
      </c>
      <c r="K14" s="139">
        <v>587</v>
      </c>
      <c r="L14" s="198">
        <v>27.226345083487942</v>
      </c>
      <c r="M14" s="156">
        <v>228</v>
      </c>
      <c r="N14" s="199">
        <v>30.936227951153324</v>
      </c>
      <c r="O14" s="91"/>
      <c r="P14" s="91"/>
      <c r="Q14" s="91"/>
      <c r="S14" s="91"/>
      <c r="T14" s="91"/>
      <c r="U14" s="91"/>
    </row>
    <row r="15" spans="1:21" ht="11.25">
      <c r="A15" s="135"/>
      <c r="B15" t="s">
        <v>142</v>
      </c>
      <c r="C15" s="135">
        <v>701</v>
      </c>
      <c r="D15" s="198">
        <v>23.0062356416147</v>
      </c>
      <c r="E15" s="139">
        <v>488</v>
      </c>
      <c r="F15" s="198">
        <v>23.260247855100094</v>
      </c>
      <c r="G15" s="156">
        <v>194</v>
      </c>
      <c r="H15" s="199">
        <v>23.095238095238095</v>
      </c>
      <c r="I15" s="139">
        <v>595</v>
      </c>
      <c r="J15" s="198">
        <v>19.5274040039383</v>
      </c>
      <c r="K15" s="139">
        <v>423</v>
      </c>
      <c r="L15" s="198">
        <v>19.619666048237477</v>
      </c>
      <c r="M15" s="156">
        <v>147</v>
      </c>
      <c r="N15" s="199">
        <v>19.94572591587517</v>
      </c>
      <c r="O15" s="91"/>
      <c r="P15" s="91"/>
      <c r="Q15" s="91"/>
      <c r="S15" s="91"/>
      <c r="T15" s="91"/>
      <c r="U15" s="91"/>
    </row>
    <row r="16" spans="1:21" ht="11.25">
      <c r="A16" s="135"/>
      <c r="B16" t="s">
        <v>92</v>
      </c>
      <c r="C16" s="135">
        <v>139</v>
      </c>
      <c r="D16" s="198">
        <v>4.561864128651132</v>
      </c>
      <c r="E16" s="139">
        <v>97</v>
      </c>
      <c r="F16" s="198">
        <v>4.623450905624404</v>
      </c>
      <c r="G16" s="156">
        <v>37</v>
      </c>
      <c r="H16" s="199">
        <v>4.404761904761905</v>
      </c>
      <c r="I16" s="139">
        <v>73</v>
      </c>
      <c r="J16" s="198">
        <v>2.3957991467016737</v>
      </c>
      <c r="K16" s="139">
        <v>53</v>
      </c>
      <c r="L16" s="198">
        <v>2.458256029684601</v>
      </c>
      <c r="M16" s="156">
        <v>18</v>
      </c>
      <c r="N16" s="199">
        <v>2.4423337856173677</v>
      </c>
      <c r="O16" s="91"/>
      <c r="P16" s="91"/>
      <c r="Q16" s="91"/>
      <c r="S16" s="91"/>
      <c r="T16" s="91"/>
      <c r="U16" s="91"/>
    </row>
    <row r="17" spans="1:21" ht="11.25">
      <c r="A17" s="135"/>
      <c r="B17" t="s">
        <v>143</v>
      </c>
      <c r="C17" s="135">
        <v>63</v>
      </c>
      <c r="D17" s="198">
        <v>2.0676074827699376</v>
      </c>
      <c r="E17" s="139">
        <v>36</v>
      </c>
      <c r="F17" s="198">
        <v>1.7159199237368923</v>
      </c>
      <c r="G17" s="156">
        <v>25</v>
      </c>
      <c r="H17" s="199">
        <v>2.976190476190476</v>
      </c>
      <c r="I17" s="139">
        <v>81</v>
      </c>
      <c r="J17" s="198">
        <v>2.6583524778470626</v>
      </c>
      <c r="K17" s="139">
        <v>40</v>
      </c>
      <c r="L17" s="198">
        <v>1.855287569573284</v>
      </c>
      <c r="M17" s="156">
        <v>38</v>
      </c>
      <c r="N17" s="199">
        <v>5.156037991858888</v>
      </c>
      <c r="O17" s="91"/>
      <c r="P17" s="91"/>
      <c r="Q17" s="91"/>
      <c r="S17" s="91"/>
      <c r="T17" s="91"/>
      <c r="U17" s="91"/>
    </row>
    <row r="18" spans="1:21" ht="11.25">
      <c r="A18" s="135" t="s">
        <v>83</v>
      </c>
      <c r="B18" t="s">
        <v>89</v>
      </c>
      <c r="C18" s="135">
        <v>1</v>
      </c>
      <c r="D18" s="198">
        <v>0.047596382674916705</v>
      </c>
      <c r="E18" s="139">
        <v>1</v>
      </c>
      <c r="F18" s="198">
        <v>0.06868131868131869</v>
      </c>
      <c r="G18" s="156">
        <v>0</v>
      </c>
      <c r="H18" s="199">
        <v>0</v>
      </c>
      <c r="I18" s="139">
        <v>8</v>
      </c>
      <c r="J18" s="198">
        <v>0.3954522985664854</v>
      </c>
      <c r="K18" s="139">
        <v>5</v>
      </c>
      <c r="L18" s="198">
        <v>0.3506311360448808</v>
      </c>
      <c r="M18" s="156">
        <v>3</v>
      </c>
      <c r="N18" s="199">
        <v>0.6085192697768762</v>
      </c>
      <c r="O18" s="91"/>
      <c r="P18" s="91"/>
      <c r="Q18" s="91"/>
      <c r="S18" s="91"/>
      <c r="T18" s="91"/>
      <c r="U18" s="91"/>
    </row>
    <row r="19" spans="1:21" ht="11.25">
      <c r="A19" s="135"/>
      <c r="B19" t="s">
        <v>139</v>
      </c>
      <c r="C19" s="135">
        <v>335</v>
      </c>
      <c r="D19" s="198">
        <v>15.944788196097095</v>
      </c>
      <c r="E19" s="139">
        <v>242</v>
      </c>
      <c r="F19" s="198">
        <v>16.62087912087912</v>
      </c>
      <c r="G19" s="156">
        <v>79</v>
      </c>
      <c r="H19" s="199">
        <v>13.908450704225354</v>
      </c>
      <c r="I19" s="139">
        <v>457</v>
      </c>
      <c r="J19" s="198">
        <v>22.590212555610478</v>
      </c>
      <c r="K19" s="139">
        <v>348</v>
      </c>
      <c r="L19" s="198">
        <v>24.403927068723704</v>
      </c>
      <c r="M19" s="156">
        <v>78</v>
      </c>
      <c r="N19" s="199">
        <v>15.821501014198782</v>
      </c>
      <c r="O19" s="91"/>
      <c r="P19" s="91"/>
      <c r="Q19" s="91"/>
      <c r="S19" s="91"/>
      <c r="T19" s="91"/>
      <c r="U19" s="91"/>
    </row>
    <row r="20" spans="1:21" ht="11.25">
      <c r="A20" s="135"/>
      <c r="B20" t="s">
        <v>140</v>
      </c>
      <c r="C20" s="135">
        <v>751</v>
      </c>
      <c r="D20" s="198">
        <v>35.74488338886245</v>
      </c>
      <c r="E20" s="139">
        <v>534</v>
      </c>
      <c r="F20" s="198">
        <v>36.675824175824175</v>
      </c>
      <c r="G20" s="156">
        <v>181</v>
      </c>
      <c r="H20" s="199">
        <v>31.866197183098592</v>
      </c>
      <c r="I20" s="139">
        <v>739</v>
      </c>
      <c r="J20" s="198">
        <v>36.52990608007909</v>
      </c>
      <c r="K20" s="139">
        <v>527</v>
      </c>
      <c r="L20" s="198">
        <v>36.95652173913043</v>
      </c>
      <c r="M20" s="156">
        <v>169</v>
      </c>
      <c r="N20" s="199">
        <v>34.27991886409736</v>
      </c>
      <c r="O20" s="91"/>
      <c r="P20" s="91"/>
      <c r="Q20" s="91"/>
      <c r="S20" s="91"/>
      <c r="T20" s="91"/>
      <c r="U20" s="91"/>
    </row>
    <row r="21" spans="1:21" ht="11.25">
      <c r="A21" s="135"/>
      <c r="B21" t="s">
        <v>141</v>
      </c>
      <c r="C21" s="135">
        <v>603</v>
      </c>
      <c r="D21" s="198">
        <v>28.700618752974773</v>
      </c>
      <c r="E21" s="139">
        <v>393</v>
      </c>
      <c r="F21" s="198">
        <v>26.99175824175824</v>
      </c>
      <c r="G21" s="156">
        <v>191</v>
      </c>
      <c r="H21" s="199">
        <v>33.62676056338028</v>
      </c>
      <c r="I21" s="139">
        <v>491</v>
      </c>
      <c r="J21" s="198">
        <v>24.270884824518042</v>
      </c>
      <c r="K21" s="139">
        <v>322</v>
      </c>
      <c r="L21" s="198">
        <v>22.58064516129032</v>
      </c>
      <c r="M21" s="156">
        <v>151</v>
      </c>
      <c r="N21" s="199">
        <v>30.628803245436103</v>
      </c>
      <c r="O21" s="91"/>
      <c r="P21" s="91"/>
      <c r="Q21" s="91"/>
      <c r="S21" s="91"/>
      <c r="T21" s="91"/>
      <c r="U21" s="91"/>
    </row>
    <row r="22" spans="1:21" ht="11.25">
      <c r="A22" s="135"/>
      <c r="B22" t="s">
        <v>142</v>
      </c>
      <c r="C22" s="135">
        <v>329</v>
      </c>
      <c r="D22" s="198">
        <v>15.659209900047596</v>
      </c>
      <c r="E22" s="139">
        <v>237</v>
      </c>
      <c r="F22" s="198">
        <v>16.27747252747253</v>
      </c>
      <c r="G22" s="156">
        <v>87</v>
      </c>
      <c r="H22" s="199">
        <v>15.316901408450704</v>
      </c>
      <c r="I22" s="139">
        <v>253</v>
      </c>
      <c r="J22" s="198">
        <v>12.506178942165104</v>
      </c>
      <c r="K22" s="139">
        <v>183</v>
      </c>
      <c r="L22" s="198">
        <v>12.833099579242639</v>
      </c>
      <c r="M22" s="156">
        <v>60</v>
      </c>
      <c r="N22" s="199">
        <v>12.170385395537526</v>
      </c>
      <c r="O22" s="91"/>
      <c r="P22" s="91"/>
      <c r="Q22" s="91"/>
      <c r="S22" s="91"/>
      <c r="T22" s="91"/>
      <c r="U22" s="91"/>
    </row>
    <row r="23" spans="1:21" ht="11.25">
      <c r="A23" s="135"/>
      <c r="B23" t="s">
        <v>92</v>
      </c>
      <c r="C23" s="135">
        <v>42</v>
      </c>
      <c r="D23" s="198">
        <v>1.9990480723465014</v>
      </c>
      <c r="E23" s="139">
        <v>28</v>
      </c>
      <c r="F23" s="198">
        <v>1.9230769230769231</v>
      </c>
      <c r="G23" s="156">
        <v>12</v>
      </c>
      <c r="H23" s="199">
        <v>2.112676056338028</v>
      </c>
      <c r="I23" s="139">
        <v>22</v>
      </c>
      <c r="J23" s="198">
        <v>1.0874938210578349</v>
      </c>
      <c r="K23" s="139">
        <v>14</v>
      </c>
      <c r="L23" s="198">
        <v>0.9817671809256662</v>
      </c>
      <c r="M23" s="156">
        <v>7</v>
      </c>
      <c r="N23" s="199">
        <v>1.4198782961460445</v>
      </c>
      <c r="O23" s="91"/>
      <c r="P23" s="91"/>
      <c r="Q23" s="91"/>
      <c r="S23" s="91"/>
      <c r="T23" s="91"/>
      <c r="U23" s="91"/>
    </row>
    <row r="24" spans="1:21" ht="11.25">
      <c r="A24" s="135"/>
      <c r="B24" t="s">
        <v>143</v>
      </c>
      <c r="C24" s="135">
        <v>40</v>
      </c>
      <c r="D24" s="198">
        <v>1.9038553069966682</v>
      </c>
      <c r="E24" s="139">
        <v>21</v>
      </c>
      <c r="F24" s="198">
        <v>1.4423076923076923</v>
      </c>
      <c r="G24" s="156">
        <v>18</v>
      </c>
      <c r="H24" s="199">
        <v>3.169014084507042</v>
      </c>
      <c r="I24" s="139">
        <v>53</v>
      </c>
      <c r="J24" s="198">
        <v>2.619871478002966</v>
      </c>
      <c r="K24" s="139">
        <v>27</v>
      </c>
      <c r="L24" s="198">
        <v>1.8934081346423561</v>
      </c>
      <c r="M24" s="156">
        <v>25</v>
      </c>
      <c r="N24" s="199">
        <v>5.070993914807302</v>
      </c>
      <c r="O24" s="91"/>
      <c r="P24" s="91"/>
      <c r="Q24" s="91"/>
      <c r="S24" s="91"/>
      <c r="T24" s="91"/>
      <c r="U24" s="91"/>
    </row>
    <row r="25" spans="1:21" ht="11.25">
      <c r="A25" s="135" t="s">
        <v>106</v>
      </c>
      <c r="B25" t="s">
        <v>89</v>
      </c>
      <c r="C25" s="135">
        <v>0</v>
      </c>
      <c r="D25" s="198">
        <v>0</v>
      </c>
      <c r="E25" s="139">
        <v>0</v>
      </c>
      <c r="F25" s="198">
        <v>0</v>
      </c>
      <c r="G25" s="156">
        <v>0</v>
      </c>
      <c r="H25" s="199">
        <v>0</v>
      </c>
      <c r="I25" s="139">
        <v>0</v>
      </c>
      <c r="J25" s="198">
        <v>0</v>
      </c>
      <c r="K25" s="139">
        <v>0</v>
      </c>
      <c r="L25" s="198">
        <v>0</v>
      </c>
      <c r="M25" s="156">
        <v>0</v>
      </c>
      <c r="N25" s="199">
        <v>0</v>
      </c>
      <c r="O25" s="91"/>
      <c r="P25" s="91"/>
      <c r="Q25" s="91"/>
      <c r="S25" s="91"/>
      <c r="T25" s="91"/>
      <c r="U25" s="91"/>
    </row>
    <row r="26" spans="1:21" ht="11.25">
      <c r="A26" s="135"/>
      <c r="B26" t="s">
        <v>139</v>
      </c>
      <c r="C26" s="135">
        <v>10</v>
      </c>
      <c r="D26" s="198">
        <v>1.4992503748125936</v>
      </c>
      <c r="E26" s="139">
        <v>9</v>
      </c>
      <c r="F26" s="198">
        <v>1.9438444924406046</v>
      </c>
      <c r="G26" s="156">
        <v>1</v>
      </c>
      <c r="H26" s="199">
        <v>0.5434782608695652</v>
      </c>
      <c r="I26" s="139">
        <v>21</v>
      </c>
      <c r="J26" s="198">
        <v>3.1203566121842496</v>
      </c>
      <c r="K26" s="139">
        <v>18</v>
      </c>
      <c r="L26" s="198">
        <v>3.614457831325301</v>
      </c>
      <c r="M26" s="156">
        <v>2</v>
      </c>
      <c r="N26" s="199">
        <v>1.3245033112582782</v>
      </c>
      <c r="O26" s="91"/>
      <c r="P26" s="91"/>
      <c r="Q26" s="91"/>
      <c r="S26" s="91"/>
      <c r="T26" s="91"/>
      <c r="U26" s="91"/>
    </row>
    <row r="27" spans="1:21" ht="11.25">
      <c r="A27" s="135"/>
      <c r="B27" t="s">
        <v>140</v>
      </c>
      <c r="C27" s="135">
        <v>110</v>
      </c>
      <c r="D27" s="198">
        <v>16.49175412293853</v>
      </c>
      <c r="E27" s="139">
        <v>79</v>
      </c>
      <c r="F27" s="198">
        <v>17.062634989200866</v>
      </c>
      <c r="G27" s="156">
        <v>28</v>
      </c>
      <c r="H27" s="199">
        <v>15.217391304347828</v>
      </c>
      <c r="I27" s="139">
        <v>145</v>
      </c>
      <c r="J27" s="198">
        <v>21.545319465081725</v>
      </c>
      <c r="K27" s="139">
        <v>107</v>
      </c>
      <c r="L27" s="198">
        <v>21.485943775100402</v>
      </c>
      <c r="M27" s="156">
        <v>32</v>
      </c>
      <c r="N27" s="199">
        <v>21.192052980132452</v>
      </c>
      <c r="O27" s="91"/>
      <c r="P27" s="91"/>
      <c r="Q27" s="91"/>
      <c r="S27" s="91"/>
      <c r="T27" s="91"/>
      <c r="U27" s="91"/>
    </row>
    <row r="28" spans="1:21" ht="11.25">
      <c r="A28" s="135"/>
      <c r="B28" t="s">
        <v>141</v>
      </c>
      <c r="C28" s="135">
        <v>227</v>
      </c>
      <c r="D28" s="198">
        <v>34.03298350824588</v>
      </c>
      <c r="E28" s="139">
        <v>158</v>
      </c>
      <c r="F28" s="198">
        <v>34.12526997840173</v>
      </c>
      <c r="G28" s="156">
        <v>64</v>
      </c>
      <c r="H28" s="199">
        <v>34.78260869565217</v>
      </c>
      <c r="I28" s="139">
        <v>257</v>
      </c>
      <c r="J28" s="198">
        <v>38.187221396731054</v>
      </c>
      <c r="K28" s="139">
        <v>188</v>
      </c>
      <c r="L28" s="198">
        <v>37.75100401606426</v>
      </c>
      <c r="M28" s="156">
        <v>58</v>
      </c>
      <c r="N28" s="199">
        <v>38.41059602649007</v>
      </c>
      <c r="O28" s="91"/>
      <c r="P28" s="91"/>
      <c r="Q28" s="91"/>
      <c r="S28" s="91"/>
      <c r="T28" s="91"/>
      <c r="U28" s="91"/>
    </row>
    <row r="29" spans="1:21" ht="11.25">
      <c r="A29" s="135"/>
      <c r="B29" t="s">
        <v>142</v>
      </c>
      <c r="C29" s="135">
        <v>239</v>
      </c>
      <c r="D29" s="198">
        <v>35.83208395802099</v>
      </c>
      <c r="E29" s="139">
        <v>161</v>
      </c>
      <c r="F29" s="198">
        <v>34.77321814254859</v>
      </c>
      <c r="G29" s="156">
        <v>69</v>
      </c>
      <c r="H29" s="199">
        <v>37.5</v>
      </c>
      <c r="I29" s="139">
        <v>204</v>
      </c>
      <c r="J29" s="198">
        <v>30.312035661218424</v>
      </c>
      <c r="K29" s="139">
        <v>150</v>
      </c>
      <c r="L29" s="198">
        <v>30.120481927710845</v>
      </c>
      <c r="M29" s="156">
        <v>49</v>
      </c>
      <c r="N29" s="199">
        <v>32.450331125827816</v>
      </c>
      <c r="O29" s="91"/>
      <c r="P29" s="91"/>
      <c r="Q29" s="91"/>
      <c r="S29" s="91"/>
      <c r="T29" s="91"/>
      <c r="U29" s="91"/>
    </row>
    <row r="30" spans="1:21" ht="11.25">
      <c r="A30" s="135"/>
      <c r="B30" t="s">
        <v>92</v>
      </c>
      <c r="C30" s="135">
        <v>65</v>
      </c>
      <c r="D30" s="198">
        <v>9.745127436281859</v>
      </c>
      <c r="E30" s="139">
        <v>45</v>
      </c>
      <c r="F30" s="198">
        <v>9.719222462203025</v>
      </c>
      <c r="G30" s="156">
        <v>17</v>
      </c>
      <c r="H30" s="199">
        <v>9.239130434782608</v>
      </c>
      <c r="I30" s="139">
        <v>36</v>
      </c>
      <c r="J30" s="198">
        <v>5.349182763744428</v>
      </c>
      <c r="K30" s="139">
        <v>27</v>
      </c>
      <c r="L30" s="198">
        <v>5.421686746987952</v>
      </c>
      <c r="M30" s="156">
        <v>8</v>
      </c>
      <c r="N30" s="199">
        <v>5.298013245033113</v>
      </c>
      <c r="O30" s="91"/>
      <c r="P30" s="91"/>
      <c r="Q30" s="91"/>
      <c r="S30" s="91"/>
      <c r="T30" s="91"/>
      <c r="U30" s="91"/>
    </row>
    <row r="31" spans="1:21" ht="11.25">
      <c r="A31" s="135"/>
      <c r="B31" t="s">
        <v>143</v>
      </c>
      <c r="C31" s="135">
        <v>16</v>
      </c>
      <c r="D31" s="198">
        <v>2.39880059970015</v>
      </c>
      <c r="E31" s="139">
        <v>11</v>
      </c>
      <c r="F31" s="198">
        <v>2.375809935205184</v>
      </c>
      <c r="G31" s="156">
        <v>5</v>
      </c>
      <c r="H31" s="199">
        <v>2.717391304347826</v>
      </c>
      <c r="I31" s="139">
        <v>10</v>
      </c>
      <c r="J31" s="198">
        <v>1.4858841010401187</v>
      </c>
      <c r="K31" s="139">
        <v>8</v>
      </c>
      <c r="L31" s="198">
        <v>1.6064257028112447</v>
      </c>
      <c r="M31" s="156">
        <v>2</v>
      </c>
      <c r="N31" s="199">
        <v>1.3245033112582782</v>
      </c>
      <c r="O31" s="91"/>
      <c r="P31" s="91"/>
      <c r="Q31" s="91"/>
      <c r="S31" s="91"/>
      <c r="T31" s="91"/>
      <c r="U31" s="91"/>
    </row>
    <row r="32" spans="1:21" ht="11.25">
      <c r="A32" s="135" t="s">
        <v>107</v>
      </c>
      <c r="B32" t="s">
        <v>89</v>
      </c>
      <c r="C32" s="135">
        <v>0</v>
      </c>
      <c r="D32" s="198">
        <v>0</v>
      </c>
      <c r="E32" s="139">
        <v>0</v>
      </c>
      <c r="F32" s="198">
        <v>0</v>
      </c>
      <c r="G32" s="156">
        <v>0</v>
      </c>
      <c r="H32" s="199">
        <v>0</v>
      </c>
      <c r="I32" s="139">
        <v>1</v>
      </c>
      <c r="J32" s="198">
        <v>0.45662100456621</v>
      </c>
      <c r="K32" s="139">
        <v>1</v>
      </c>
      <c r="L32" s="198">
        <v>0.6172839506172839</v>
      </c>
      <c r="M32" s="156">
        <v>0</v>
      </c>
      <c r="N32" s="199">
        <v>0</v>
      </c>
      <c r="O32" s="91"/>
      <c r="P32" s="91"/>
      <c r="Q32" s="91"/>
      <c r="S32" s="91"/>
      <c r="T32" s="91"/>
      <c r="U32" s="91"/>
    </row>
    <row r="33" spans="1:21" ht="11.25">
      <c r="A33" s="135"/>
      <c r="B33" t="s">
        <v>139</v>
      </c>
      <c r="C33" s="135">
        <v>1</v>
      </c>
      <c r="D33" s="198">
        <v>0.5050505050505051</v>
      </c>
      <c r="E33" s="139">
        <v>0</v>
      </c>
      <c r="F33" s="198">
        <v>0</v>
      </c>
      <c r="G33" s="156">
        <v>1</v>
      </c>
      <c r="H33" s="199">
        <v>1.7857142857142856</v>
      </c>
      <c r="I33" s="139">
        <v>1</v>
      </c>
      <c r="J33" s="198">
        <v>0.45662100456621</v>
      </c>
      <c r="K33" s="139">
        <v>0</v>
      </c>
      <c r="L33" s="198">
        <v>0</v>
      </c>
      <c r="M33" s="156">
        <v>1</v>
      </c>
      <c r="N33" s="199">
        <v>2.272727272727273</v>
      </c>
      <c r="O33" s="91"/>
      <c r="P33" s="91"/>
      <c r="Q33" s="91"/>
      <c r="S33" s="91"/>
      <c r="T33" s="91"/>
      <c r="U33" s="91"/>
    </row>
    <row r="34" spans="1:21" ht="11.25">
      <c r="A34" s="135"/>
      <c r="B34" t="s">
        <v>140</v>
      </c>
      <c r="C34" s="135">
        <v>13</v>
      </c>
      <c r="D34" s="198">
        <v>6.565656565656567</v>
      </c>
      <c r="E34" s="139">
        <v>10</v>
      </c>
      <c r="F34" s="198">
        <v>7.246376811594203</v>
      </c>
      <c r="G34" s="156">
        <v>3</v>
      </c>
      <c r="H34" s="199">
        <v>5.357142857142857</v>
      </c>
      <c r="I34" s="139">
        <v>24</v>
      </c>
      <c r="J34" s="198">
        <v>10.95890410958904</v>
      </c>
      <c r="K34" s="139">
        <v>20</v>
      </c>
      <c r="L34" s="198">
        <v>12.345679012345679</v>
      </c>
      <c r="M34" s="156">
        <v>1</v>
      </c>
      <c r="N34" s="199">
        <v>2.272727272727273</v>
      </c>
      <c r="O34" s="91"/>
      <c r="P34" s="91"/>
      <c r="Q34" s="91"/>
      <c r="S34" s="91"/>
      <c r="T34" s="91"/>
      <c r="U34" s="91"/>
    </row>
    <row r="35" spans="1:21" ht="11.25">
      <c r="A35" s="135"/>
      <c r="B35" t="s">
        <v>141</v>
      </c>
      <c r="C35" s="135">
        <v>42</v>
      </c>
      <c r="D35" s="198">
        <v>21.21212121212121</v>
      </c>
      <c r="E35" s="139">
        <v>28</v>
      </c>
      <c r="F35" s="198">
        <v>20.28985507246377</v>
      </c>
      <c r="G35" s="156">
        <v>14</v>
      </c>
      <c r="H35" s="199">
        <v>25</v>
      </c>
      <c r="I35" s="139">
        <v>67</v>
      </c>
      <c r="J35" s="198">
        <v>30.59360730593607</v>
      </c>
      <c r="K35" s="139">
        <v>50</v>
      </c>
      <c r="L35" s="198">
        <v>30.864197530864196</v>
      </c>
      <c r="M35" s="156">
        <v>13</v>
      </c>
      <c r="N35" s="199">
        <v>29.545454545454547</v>
      </c>
      <c r="O35" s="91"/>
      <c r="P35" s="91"/>
      <c r="Q35" s="91"/>
      <c r="S35" s="91"/>
      <c r="T35" s="91"/>
      <c r="U35" s="91"/>
    </row>
    <row r="36" spans="1:21" ht="11.25">
      <c r="A36" s="135"/>
      <c r="B36" t="s">
        <v>142</v>
      </c>
      <c r="C36" s="135">
        <v>109</v>
      </c>
      <c r="D36" s="198">
        <v>55.05050505050505</v>
      </c>
      <c r="E36" s="139">
        <v>77</v>
      </c>
      <c r="F36" s="198">
        <v>55.79710144927537</v>
      </c>
      <c r="G36" s="156">
        <v>29</v>
      </c>
      <c r="H36" s="199">
        <v>51.78571428571429</v>
      </c>
      <c r="I36" s="139">
        <v>109</v>
      </c>
      <c r="J36" s="198">
        <v>49.77168949771689</v>
      </c>
      <c r="K36" s="139">
        <v>77</v>
      </c>
      <c r="L36" s="198">
        <v>47.53086419753087</v>
      </c>
      <c r="M36" s="156">
        <v>26</v>
      </c>
      <c r="N36" s="199">
        <v>59.09090909090909</v>
      </c>
      <c r="O36" s="91"/>
      <c r="P36" s="91"/>
      <c r="Q36" s="91"/>
      <c r="S36" s="91"/>
      <c r="T36" s="91"/>
      <c r="U36" s="91"/>
    </row>
    <row r="37" spans="1:21" ht="11.25">
      <c r="A37" s="135"/>
      <c r="B37" t="s">
        <v>92</v>
      </c>
      <c r="C37" s="135">
        <v>31</v>
      </c>
      <c r="D37" s="198">
        <v>15.656565656565657</v>
      </c>
      <c r="E37" s="139">
        <v>23</v>
      </c>
      <c r="F37" s="198">
        <v>16.666666666666664</v>
      </c>
      <c r="G37" s="156">
        <v>8</v>
      </c>
      <c r="H37" s="199">
        <v>14.285714285714285</v>
      </c>
      <c r="I37" s="139">
        <v>12</v>
      </c>
      <c r="J37" s="198">
        <v>5.47945205479452</v>
      </c>
      <c r="K37" s="139">
        <v>11</v>
      </c>
      <c r="L37" s="198">
        <v>6.790123456790123</v>
      </c>
      <c r="M37" s="156">
        <v>1</v>
      </c>
      <c r="N37" s="199">
        <v>2.272727272727273</v>
      </c>
      <c r="O37" s="91"/>
      <c r="P37" s="91"/>
      <c r="Q37" s="91"/>
      <c r="S37" s="91"/>
      <c r="T37" s="91"/>
      <c r="U37" s="91"/>
    </row>
    <row r="38" spans="1:21" ht="11.25">
      <c r="A38" s="135"/>
      <c r="B38" t="s">
        <v>143</v>
      </c>
      <c r="C38" s="135">
        <v>2</v>
      </c>
      <c r="D38" s="198">
        <v>1.0101010101010102</v>
      </c>
      <c r="E38" s="139">
        <v>0</v>
      </c>
      <c r="F38" s="198">
        <v>0</v>
      </c>
      <c r="G38" s="156">
        <v>1</v>
      </c>
      <c r="H38" s="199">
        <v>1.7857142857142856</v>
      </c>
      <c r="I38" s="139">
        <v>5</v>
      </c>
      <c r="J38" s="198">
        <v>2.28310502283105</v>
      </c>
      <c r="K38" s="139">
        <v>3</v>
      </c>
      <c r="L38" s="198">
        <v>1.8518518518518516</v>
      </c>
      <c r="M38" s="156">
        <v>2</v>
      </c>
      <c r="N38" s="199">
        <v>4.545454545454546</v>
      </c>
      <c r="O38" s="91"/>
      <c r="P38" s="91"/>
      <c r="Q38" s="91"/>
      <c r="S38" s="91"/>
      <c r="T38" s="91"/>
      <c r="U38" s="91"/>
    </row>
    <row r="39" spans="1:21" ht="11.25">
      <c r="A39" s="135" t="s">
        <v>103</v>
      </c>
      <c r="B39" t="s">
        <v>89</v>
      </c>
      <c r="C39" s="135">
        <v>0</v>
      </c>
      <c r="D39" s="198">
        <v>0</v>
      </c>
      <c r="E39" s="139">
        <v>0</v>
      </c>
      <c r="F39" s="198">
        <v>0</v>
      </c>
      <c r="G39" s="156">
        <v>0</v>
      </c>
      <c r="H39" s="199">
        <v>0</v>
      </c>
      <c r="I39" s="139">
        <v>0</v>
      </c>
      <c r="J39" s="198">
        <v>0</v>
      </c>
      <c r="K39" s="139">
        <v>0</v>
      </c>
      <c r="L39" s="198">
        <v>0</v>
      </c>
      <c r="M39" s="156">
        <v>0</v>
      </c>
      <c r="N39" s="199">
        <v>0</v>
      </c>
      <c r="O39" s="91"/>
      <c r="P39" s="91"/>
      <c r="Q39" s="91"/>
      <c r="S39" s="91"/>
      <c r="T39" s="91"/>
      <c r="U39" s="91"/>
    </row>
    <row r="40" spans="1:19" ht="11.25">
      <c r="A40" s="135"/>
      <c r="B40" t="s">
        <v>139</v>
      </c>
      <c r="C40" s="135">
        <v>3</v>
      </c>
      <c r="D40" s="198">
        <v>3.7037037037037033</v>
      </c>
      <c r="E40" s="139">
        <v>0</v>
      </c>
      <c r="F40" s="198">
        <v>0</v>
      </c>
      <c r="G40" s="156">
        <v>3</v>
      </c>
      <c r="H40" s="199">
        <v>9.375</v>
      </c>
      <c r="I40" s="139">
        <v>9</v>
      </c>
      <c r="J40" s="198">
        <v>6.8181818181818175</v>
      </c>
      <c r="K40" s="139">
        <v>5</v>
      </c>
      <c r="L40" s="198">
        <v>7.142857142857142</v>
      </c>
      <c r="M40" s="156">
        <v>1</v>
      </c>
      <c r="N40" s="199">
        <v>2.0408163265306123</v>
      </c>
      <c r="O40" s="91"/>
      <c r="P40" s="91"/>
      <c r="Q40" s="91"/>
      <c r="S40" s="91"/>
    </row>
    <row r="41" spans="1:19" ht="11.25">
      <c r="A41" s="135"/>
      <c r="B41" t="s">
        <v>140</v>
      </c>
      <c r="C41" s="135">
        <v>22</v>
      </c>
      <c r="D41" s="198">
        <v>27.160493827160494</v>
      </c>
      <c r="E41" s="139">
        <v>10</v>
      </c>
      <c r="F41" s="198">
        <v>24.390243902439025</v>
      </c>
      <c r="G41" s="156">
        <v>10</v>
      </c>
      <c r="H41" s="199">
        <v>31.25</v>
      </c>
      <c r="I41" s="139">
        <v>43</v>
      </c>
      <c r="J41" s="198">
        <v>32.57575757575758</v>
      </c>
      <c r="K41" s="139">
        <v>22</v>
      </c>
      <c r="L41" s="198">
        <v>31.428571428571427</v>
      </c>
      <c r="M41" s="156">
        <v>19</v>
      </c>
      <c r="N41" s="199">
        <v>38.775510204081634</v>
      </c>
      <c r="O41" s="91"/>
      <c r="P41" s="91"/>
      <c r="Q41" s="91"/>
      <c r="S41" s="91"/>
    </row>
    <row r="42" spans="1:19" ht="11.25">
      <c r="A42" s="135"/>
      <c r="B42" t="s">
        <v>141</v>
      </c>
      <c r="C42" s="135">
        <v>26</v>
      </c>
      <c r="D42" s="198">
        <v>32.098765432098766</v>
      </c>
      <c r="E42" s="139">
        <v>13</v>
      </c>
      <c r="F42" s="198">
        <v>31.70731707317073</v>
      </c>
      <c r="G42" s="156">
        <v>9</v>
      </c>
      <c r="H42" s="199">
        <v>28.125</v>
      </c>
      <c r="I42" s="139">
        <v>35</v>
      </c>
      <c r="J42" s="198">
        <v>26.515151515151516</v>
      </c>
      <c r="K42" s="139">
        <v>27</v>
      </c>
      <c r="L42" s="198">
        <v>38.57142857142858</v>
      </c>
      <c r="M42" s="156">
        <v>6</v>
      </c>
      <c r="N42" s="199">
        <v>12.244897959183673</v>
      </c>
      <c r="O42" s="91"/>
      <c r="P42" s="91"/>
      <c r="Q42" s="91"/>
      <c r="S42" s="91"/>
    </row>
    <row r="43" spans="1:14" ht="11.25">
      <c r="A43" s="135"/>
      <c r="B43" t="s">
        <v>142</v>
      </c>
      <c r="C43" s="135">
        <v>24</v>
      </c>
      <c r="D43" s="198">
        <v>29.629629629629626</v>
      </c>
      <c r="E43" s="139">
        <v>13</v>
      </c>
      <c r="F43" s="198">
        <v>31.70731707317073</v>
      </c>
      <c r="G43" s="156">
        <v>9</v>
      </c>
      <c r="H43" s="199">
        <v>28.125</v>
      </c>
      <c r="I43" s="139">
        <v>29</v>
      </c>
      <c r="J43" s="198">
        <v>21.96969696969697</v>
      </c>
      <c r="K43" s="139">
        <v>13</v>
      </c>
      <c r="L43" s="198">
        <v>18.571428571428573</v>
      </c>
      <c r="M43" s="156">
        <v>12</v>
      </c>
      <c r="N43" s="199">
        <v>24.489795918367346</v>
      </c>
    </row>
    <row r="44" spans="1:14" ht="11.25">
      <c r="A44" s="135"/>
      <c r="B44" t="s">
        <v>92</v>
      </c>
      <c r="C44" s="135">
        <v>1</v>
      </c>
      <c r="D44" s="198">
        <v>1.2345679012345678</v>
      </c>
      <c r="E44" s="139">
        <v>1</v>
      </c>
      <c r="F44" s="198">
        <v>2.4390243902439024</v>
      </c>
      <c r="G44" s="156">
        <v>0</v>
      </c>
      <c r="H44" s="199">
        <v>0</v>
      </c>
      <c r="I44" s="139">
        <v>3</v>
      </c>
      <c r="J44" s="198">
        <v>2.272727272727273</v>
      </c>
      <c r="K44" s="139">
        <v>1</v>
      </c>
      <c r="L44" s="198">
        <v>1.4285714285714286</v>
      </c>
      <c r="M44" s="156">
        <v>2</v>
      </c>
      <c r="N44" s="199">
        <v>4.081632653061225</v>
      </c>
    </row>
    <row r="45" spans="1:21" ht="11.25">
      <c r="A45" s="137"/>
      <c r="B45" s="267" t="s">
        <v>143</v>
      </c>
      <c r="C45" s="137">
        <v>5</v>
      </c>
      <c r="D45" s="200">
        <v>6.172839506172839</v>
      </c>
      <c r="E45" s="140">
        <v>4</v>
      </c>
      <c r="F45" s="200">
        <v>9.75609756097561</v>
      </c>
      <c r="G45" s="159">
        <v>1</v>
      </c>
      <c r="H45" s="201">
        <v>3.125</v>
      </c>
      <c r="I45" s="140">
        <v>13</v>
      </c>
      <c r="J45" s="200">
        <v>9.848484848484848</v>
      </c>
      <c r="K45" s="140">
        <v>2</v>
      </c>
      <c r="L45" s="200">
        <v>2.857142857142857</v>
      </c>
      <c r="M45" s="159">
        <v>9</v>
      </c>
      <c r="N45" s="201">
        <v>18.367346938775512</v>
      </c>
      <c r="O45" s="259" t="str">
        <f>IF(O11=SUM(O18:O41)," ","Error")</f>
        <v> </v>
      </c>
      <c r="P45" s="259" t="str">
        <f>IF(P11=SUM(P18:P41)," ","Error")</f>
        <v> </v>
      </c>
      <c r="Q45" s="259" t="str">
        <f>IF(Q11=SUM(Q18:Q41)," ","Error")</f>
        <v> </v>
      </c>
      <c r="S45" s="259" t="str">
        <f>IF(S11=SUM(S18:S41)," ","Error")</f>
        <v> </v>
      </c>
      <c r="T45" s="259" t="str">
        <f>IF(T11=SUM(T18:T41)," ","Error")</f>
        <v> </v>
      </c>
      <c r="U45" s="259" t="str">
        <f>IF(U11=SUM(U18:U41)," ","Error")</f>
        <v> </v>
      </c>
    </row>
    <row r="47" ht="11.25"/>
    <row r="48" ht="11.25"/>
    <row r="49" ht="11.25"/>
    <row r="50" ht="11.25"/>
    <row r="51" ht="11.25"/>
    <row r="52" ht="11.25"/>
  </sheetData>
  <sheetProtection/>
  <mergeCells count="14">
    <mergeCell ref="M8:N8"/>
    <mergeCell ref="A7:A9"/>
    <mergeCell ref="B7:B9"/>
    <mergeCell ref="C7:H7"/>
    <mergeCell ref="C8:D8"/>
    <mergeCell ref="I7:N7"/>
    <mergeCell ref="I8:J8"/>
    <mergeCell ref="K8:L8"/>
    <mergeCell ref="A1:N1"/>
    <mergeCell ref="A2:N2"/>
    <mergeCell ref="A5:N5"/>
    <mergeCell ref="A3:N3"/>
    <mergeCell ref="E8:F8"/>
    <mergeCell ref="G8:H8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28"/>
  <sheetViews>
    <sheetView view="pageBreakPreview" zoomScaleNormal="75" zoomScaleSheetLayoutView="100" zoomScalePageLayoutView="0" workbookViewId="0" topLeftCell="A1">
      <selection activeCell="J33" sqref="J33"/>
    </sheetView>
  </sheetViews>
  <sheetFormatPr defaultColWidth="9.140625" defaultRowHeight="12"/>
  <cols>
    <col min="1" max="1" width="9.28125" style="3" customWidth="1"/>
    <col min="2" max="2" width="16.140625" style="3" customWidth="1"/>
    <col min="3" max="16384" width="9.28125" style="3" customWidth="1"/>
  </cols>
  <sheetData>
    <row r="1" spans="1:11" ht="11.25">
      <c r="A1" s="316" t="s">
        <v>198</v>
      </c>
      <c r="B1" s="316"/>
      <c r="C1" s="316"/>
      <c r="D1" s="316"/>
      <c r="E1" s="316"/>
      <c r="F1" s="316"/>
      <c r="G1" s="316"/>
      <c r="H1" s="316"/>
      <c r="I1" s="316"/>
      <c r="J1" s="128"/>
      <c r="K1" s="128"/>
    </row>
    <row r="2" spans="1:11" ht="11.25">
      <c r="A2" s="316" t="s">
        <v>134</v>
      </c>
      <c r="B2" s="316"/>
      <c r="C2" s="316"/>
      <c r="D2" s="316"/>
      <c r="E2" s="316"/>
      <c r="F2" s="316"/>
      <c r="G2" s="316"/>
      <c r="H2" s="316"/>
      <c r="I2" s="316"/>
      <c r="J2" s="128"/>
      <c r="K2" s="128"/>
    </row>
    <row r="3" spans="1:11" ht="11.25">
      <c r="A3" s="316" t="s">
        <v>123</v>
      </c>
      <c r="B3" s="316"/>
      <c r="C3" s="316"/>
      <c r="D3" s="316"/>
      <c r="E3" s="316"/>
      <c r="F3" s="316"/>
      <c r="G3" s="316"/>
      <c r="H3" s="316"/>
      <c r="I3" s="316"/>
      <c r="J3" s="128"/>
      <c r="K3" s="128"/>
    </row>
    <row r="4" spans="1:7" ht="11.25">
      <c r="A4" s="71"/>
      <c r="B4" s="70"/>
      <c r="C4" s="70"/>
      <c r="D4" s="70"/>
      <c r="E4" s="70"/>
      <c r="F4" s="70"/>
      <c r="G4" s="71"/>
    </row>
    <row r="5" spans="1:11" ht="11.25">
      <c r="A5" s="316" t="s">
        <v>180</v>
      </c>
      <c r="B5" s="316"/>
      <c r="C5" s="316"/>
      <c r="D5" s="316"/>
      <c r="E5" s="316"/>
      <c r="F5" s="316"/>
      <c r="G5" s="316"/>
      <c r="H5" s="316"/>
      <c r="I5" s="316"/>
      <c r="J5" s="128"/>
      <c r="K5" s="128"/>
    </row>
    <row r="6" spans="1:12" ht="11.25">
      <c r="A6" s="71"/>
      <c r="B6" s="71"/>
      <c r="C6" s="71"/>
      <c r="D6" s="71"/>
      <c r="E6" s="71"/>
      <c r="F6" s="71"/>
      <c r="G6" s="71"/>
      <c r="K6" s="91"/>
      <c r="L6" s="91"/>
    </row>
    <row r="7" spans="1:12" ht="11.25">
      <c r="A7" s="71"/>
      <c r="B7" s="311" t="s">
        <v>37</v>
      </c>
      <c r="C7" s="324" t="s">
        <v>17</v>
      </c>
      <c r="D7" s="318"/>
      <c r="E7" s="317" t="s">
        <v>18</v>
      </c>
      <c r="F7" s="318"/>
      <c r="G7" s="317" t="s">
        <v>19</v>
      </c>
      <c r="H7" s="319"/>
      <c r="K7" s="167"/>
      <c r="L7" s="167"/>
    </row>
    <row r="8" spans="1:12" ht="11.25">
      <c r="A8" s="71"/>
      <c r="B8" s="325"/>
      <c r="C8" s="55" t="s">
        <v>38</v>
      </c>
      <c r="D8" s="56" t="s">
        <v>35</v>
      </c>
      <c r="E8" s="55" t="s">
        <v>38</v>
      </c>
      <c r="F8" s="56" t="s">
        <v>35</v>
      </c>
      <c r="G8" s="55" t="s">
        <v>38</v>
      </c>
      <c r="H8" s="202" t="s">
        <v>35</v>
      </c>
      <c r="K8" s="216"/>
      <c r="L8" s="216"/>
    </row>
    <row r="9" spans="1:12" ht="11.25">
      <c r="A9" s="71"/>
      <c r="B9" s="124"/>
      <c r="C9" s="124"/>
      <c r="D9" s="125"/>
      <c r="E9" s="124"/>
      <c r="F9" s="125"/>
      <c r="G9" s="124"/>
      <c r="H9" s="126"/>
      <c r="K9" s="119"/>
      <c r="L9" s="119"/>
    </row>
    <row r="10" spans="1:12" ht="11.25">
      <c r="A10" s="71"/>
      <c r="B10" s="77" t="s">
        <v>21</v>
      </c>
      <c r="C10" s="74"/>
      <c r="D10" s="75"/>
      <c r="E10" s="74"/>
      <c r="F10" s="75"/>
      <c r="G10" s="74"/>
      <c r="H10" s="76"/>
      <c r="K10" s="119"/>
      <c r="L10" s="119"/>
    </row>
    <row r="11" spans="1:12" ht="11.25">
      <c r="A11" s="71"/>
      <c r="B11" s="74" t="s">
        <v>39</v>
      </c>
      <c r="C11" s="206">
        <v>9.264887063655031</v>
      </c>
      <c r="D11" s="207">
        <v>11.761318795218141</v>
      </c>
      <c r="E11" s="206">
        <v>9.742642026009582</v>
      </c>
      <c r="F11" s="207">
        <v>12.143015776931103</v>
      </c>
      <c r="G11" s="206">
        <v>8.588637919233403</v>
      </c>
      <c r="H11" s="206">
        <v>11.017717758226459</v>
      </c>
      <c r="K11" s="217"/>
      <c r="L11" s="217"/>
    </row>
    <row r="12" spans="1:12" ht="11.25">
      <c r="A12" s="71"/>
      <c r="B12" s="74" t="s">
        <v>40</v>
      </c>
      <c r="C12" s="206">
        <v>9.74674880219028</v>
      </c>
      <c r="D12" s="207">
        <v>12.328114593899228</v>
      </c>
      <c r="E12" s="220">
        <v>9.990417522245037</v>
      </c>
      <c r="F12" s="207">
        <v>12.685500078136107</v>
      </c>
      <c r="G12" s="206">
        <v>9.206023271731691</v>
      </c>
      <c r="H12" s="206">
        <v>11.81826166101187</v>
      </c>
      <c r="K12" s="217"/>
      <c r="L12" s="217"/>
    </row>
    <row r="13" spans="1:12" ht="11.25">
      <c r="A13" s="71"/>
      <c r="B13" s="74" t="s">
        <v>41</v>
      </c>
      <c r="C13" s="206">
        <v>8.673511293634498</v>
      </c>
      <c r="D13" s="207">
        <v>10.7452417378913</v>
      </c>
      <c r="E13" s="220">
        <v>8.936344969199178</v>
      </c>
      <c r="F13" s="207">
        <v>10.964311011498676</v>
      </c>
      <c r="G13" s="206">
        <v>8.002737850787131</v>
      </c>
      <c r="H13" s="206">
        <v>10.118701041904332</v>
      </c>
      <c r="K13" s="217"/>
      <c r="L13" s="217"/>
    </row>
    <row r="14" spans="1:12" ht="11.25">
      <c r="A14" s="71"/>
      <c r="B14" s="74" t="s">
        <v>42</v>
      </c>
      <c r="C14" s="274">
        <v>6.346338124572211</v>
      </c>
      <c r="D14" s="207">
        <v>8.509605293178188</v>
      </c>
      <c r="E14" s="220">
        <v>7.567419575633128</v>
      </c>
      <c r="F14" s="207">
        <v>9.489011126265881</v>
      </c>
      <c r="G14" s="206">
        <v>4.617385352498289</v>
      </c>
      <c r="H14" s="206">
        <v>6.271351433569093</v>
      </c>
      <c r="K14" s="217"/>
      <c r="L14" s="217"/>
    </row>
    <row r="15" spans="1:12" ht="11.25">
      <c r="A15" s="71"/>
      <c r="B15" s="74" t="s">
        <v>104</v>
      </c>
      <c r="C15" s="206">
        <v>10.97</v>
      </c>
      <c r="D15" s="207">
        <v>13.42</v>
      </c>
      <c r="E15" s="220">
        <v>13.1854893908282</v>
      </c>
      <c r="F15" s="207">
        <v>15.294406711244491</v>
      </c>
      <c r="G15" s="275">
        <v>8.848733744010952</v>
      </c>
      <c r="H15" s="206">
        <v>10.065160848733745</v>
      </c>
      <c r="K15" s="217"/>
      <c r="L15" s="217"/>
    </row>
    <row r="16" spans="1:12" ht="11.25">
      <c r="A16" s="71"/>
      <c r="B16" s="74"/>
      <c r="C16" s="208"/>
      <c r="D16" s="209"/>
      <c r="E16" s="208"/>
      <c r="F16" s="209"/>
      <c r="G16" s="208"/>
      <c r="H16" s="210"/>
      <c r="K16" s="218"/>
      <c r="L16" s="218"/>
    </row>
    <row r="17" spans="1:12" ht="11.25">
      <c r="A17" s="71"/>
      <c r="B17" s="77" t="s">
        <v>22</v>
      </c>
      <c r="C17" s="208"/>
      <c r="D17" s="209"/>
      <c r="E17" s="208"/>
      <c r="F17" s="209"/>
      <c r="G17" s="208"/>
      <c r="H17" s="210"/>
      <c r="K17" s="218"/>
      <c r="L17" s="218"/>
    </row>
    <row r="18" spans="1:12" ht="11.25">
      <c r="A18" s="71"/>
      <c r="B18" s="74" t="s">
        <v>39</v>
      </c>
      <c r="C18" s="206">
        <v>9.264887063655031</v>
      </c>
      <c r="D18" s="207">
        <v>11.761318795218141</v>
      </c>
      <c r="E18" s="206">
        <v>9.670088980150581</v>
      </c>
      <c r="F18" s="207">
        <v>12.053129173748417</v>
      </c>
      <c r="G18" s="206">
        <v>8.876112251882272</v>
      </c>
      <c r="H18" s="206">
        <v>11.333983572895272</v>
      </c>
      <c r="K18" s="217"/>
      <c r="L18" s="217"/>
    </row>
    <row r="19" spans="1:12" ht="11.25">
      <c r="A19" s="71"/>
      <c r="B19" s="74" t="s">
        <v>40</v>
      </c>
      <c r="C19" s="206">
        <v>9.519507186858316</v>
      </c>
      <c r="D19" s="207">
        <v>12.23618243070886</v>
      </c>
      <c r="E19" s="206">
        <v>9.720739219712526</v>
      </c>
      <c r="F19" s="207">
        <v>12.438912671067337</v>
      </c>
      <c r="G19" s="206">
        <v>9.535934291581109</v>
      </c>
      <c r="H19" s="206">
        <v>12.076393405917552</v>
      </c>
      <c r="K19" s="217"/>
      <c r="L19" s="217"/>
    </row>
    <row r="20" spans="1:12" ht="11.25">
      <c r="A20" s="71"/>
      <c r="B20" s="74" t="s">
        <v>41</v>
      </c>
      <c r="C20" s="206">
        <v>9.118412046543463</v>
      </c>
      <c r="D20" s="207">
        <v>10.838731955775065</v>
      </c>
      <c r="E20" s="206">
        <v>9.451060917180014</v>
      </c>
      <c r="F20" s="207">
        <v>11.34191469797219</v>
      </c>
      <c r="G20" s="206">
        <v>7.9342915811088295</v>
      </c>
      <c r="H20" s="206">
        <v>9.540385627214608</v>
      </c>
      <c r="K20" s="217"/>
      <c r="L20" s="217"/>
    </row>
    <row r="21" spans="1:12" ht="11.25">
      <c r="A21" s="71"/>
      <c r="B21" s="74" t="s">
        <v>42</v>
      </c>
      <c r="C21" s="206">
        <v>7.21697467488022</v>
      </c>
      <c r="D21" s="207">
        <v>9.378774051258652</v>
      </c>
      <c r="E21" s="206">
        <v>7.600273785078714</v>
      </c>
      <c r="F21" s="207">
        <v>10.293664630497762</v>
      </c>
      <c r="G21" s="206">
        <v>5.289527720739219</v>
      </c>
      <c r="H21" s="206">
        <v>6.825835355609484</v>
      </c>
      <c r="K21" s="217"/>
      <c r="L21" s="217"/>
    </row>
    <row r="22" spans="1:12" ht="11.25">
      <c r="A22" s="71"/>
      <c r="B22" s="79" t="s">
        <v>104</v>
      </c>
      <c r="C22" s="211">
        <v>11.13</v>
      </c>
      <c r="D22" s="212">
        <v>13.2</v>
      </c>
      <c r="E22" s="211">
        <v>11.71937029431896</v>
      </c>
      <c r="F22" s="212">
        <v>13.349138199240869</v>
      </c>
      <c r="G22" s="211">
        <v>9.578370978781656</v>
      </c>
      <c r="H22" s="211">
        <v>13.582537273457724</v>
      </c>
      <c r="K22" s="217"/>
      <c r="L22" s="217"/>
    </row>
    <row r="23" spans="1:12" ht="11.25">
      <c r="A23" s="71"/>
      <c r="B23" s="71"/>
      <c r="C23" s="127"/>
      <c r="D23" s="127"/>
      <c r="E23" s="127"/>
      <c r="F23" s="127"/>
      <c r="G23" s="127"/>
      <c r="H23" s="203"/>
      <c r="I23" s="203"/>
      <c r="J23" s="203"/>
      <c r="K23" s="91"/>
      <c r="L23" s="91"/>
    </row>
    <row r="24" spans="1:7" ht="11.25">
      <c r="A24" s="71"/>
      <c r="B24" s="71"/>
      <c r="C24" s="71"/>
      <c r="D24" s="71"/>
      <c r="E24" s="71"/>
      <c r="F24" s="71"/>
      <c r="G24" s="71"/>
    </row>
    <row r="25" spans="1:7" ht="11.25">
      <c r="A25" s="71"/>
      <c r="B25" s="71"/>
      <c r="C25" s="71"/>
      <c r="D25" s="71"/>
      <c r="E25" s="71"/>
      <c r="F25" s="71"/>
      <c r="G25" s="71"/>
    </row>
    <row r="26" spans="1:7" ht="11.25">
      <c r="A26" s="71"/>
      <c r="B26" s="71"/>
      <c r="C26" s="71"/>
      <c r="D26" s="71"/>
      <c r="E26" s="71"/>
      <c r="F26" s="71"/>
      <c r="G26" s="71"/>
    </row>
    <row r="27" spans="1:7" ht="11.25">
      <c r="A27" s="71"/>
      <c r="B27" s="71"/>
      <c r="C27" s="71"/>
      <c r="D27" s="71"/>
      <c r="E27" s="71"/>
      <c r="F27" s="71"/>
      <c r="G27" s="71"/>
    </row>
    <row r="28" spans="1:7" ht="11.25">
      <c r="A28" s="71"/>
      <c r="B28" s="71"/>
      <c r="C28" s="71"/>
      <c r="D28" s="71"/>
      <c r="E28" s="71"/>
      <c r="F28" s="71"/>
      <c r="G28" s="71"/>
    </row>
    <row r="29" ht="11.25"/>
  </sheetData>
  <sheetProtection/>
  <mergeCells count="8">
    <mergeCell ref="B7:B8"/>
    <mergeCell ref="C7:D7"/>
    <mergeCell ref="E7:F7"/>
    <mergeCell ref="G7:H7"/>
    <mergeCell ref="A1:I1"/>
    <mergeCell ref="A2:I2"/>
    <mergeCell ref="A3:I3"/>
    <mergeCell ref="A5:I5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5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"/>
  <cols>
    <col min="1" max="1" width="15.421875" style="3" customWidth="1"/>
    <col min="2" max="2" width="10.00390625" style="3" customWidth="1"/>
    <col min="3" max="14" width="8.28125" style="3" customWidth="1"/>
    <col min="15" max="16384" width="9.28125" style="3" customWidth="1"/>
  </cols>
  <sheetData>
    <row r="1" spans="1:14" ht="11.25">
      <c r="A1" s="316" t="s">
        <v>199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1.25">
      <c r="A2" s="308" t="s">
        <v>132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1.25">
      <c r="A3" s="308" t="s">
        <v>133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16" ht="11.25">
      <c r="A5" s="277" t="s">
        <v>180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118"/>
      <c r="P5" s="118"/>
    </row>
    <row r="7" spans="1:16" ht="11.25">
      <c r="A7" s="307" t="s">
        <v>81</v>
      </c>
      <c r="B7" s="292" t="s">
        <v>124</v>
      </c>
      <c r="C7" s="278" t="s">
        <v>108</v>
      </c>
      <c r="D7" s="279"/>
      <c r="E7" s="279"/>
      <c r="F7" s="279"/>
      <c r="G7" s="279"/>
      <c r="H7" s="282"/>
      <c r="I7" s="278" t="s">
        <v>109</v>
      </c>
      <c r="J7" s="279"/>
      <c r="K7" s="279"/>
      <c r="L7" s="279"/>
      <c r="M7" s="279"/>
      <c r="N7" s="282"/>
      <c r="O7" s="167"/>
      <c r="P7" s="167"/>
    </row>
    <row r="8" spans="1:14" ht="11.25">
      <c r="A8" s="307"/>
      <c r="B8" s="288"/>
      <c r="C8" s="278" t="s">
        <v>17</v>
      </c>
      <c r="D8" s="280"/>
      <c r="E8" s="279" t="s">
        <v>18</v>
      </c>
      <c r="F8" s="280"/>
      <c r="G8" s="281" t="s">
        <v>19</v>
      </c>
      <c r="H8" s="282"/>
      <c r="I8" s="278" t="s">
        <v>17</v>
      </c>
      <c r="J8" s="280"/>
      <c r="K8" s="278" t="s">
        <v>18</v>
      </c>
      <c r="L8" s="280"/>
      <c r="M8" s="281" t="s">
        <v>19</v>
      </c>
      <c r="N8" s="282"/>
    </row>
    <row r="9" spans="1:14" ht="11.25">
      <c r="A9" s="307"/>
      <c r="B9" s="290"/>
      <c r="C9" s="133" t="s">
        <v>10</v>
      </c>
      <c r="D9" s="134" t="s">
        <v>11</v>
      </c>
      <c r="E9" s="132" t="s">
        <v>10</v>
      </c>
      <c r="F9" s="134" t="s">
        <v>11</v>
      </c>
      <c r="G9" s="172" t="s">
        <v>10</v>
      </c>
      <c r="H9" s="133" t="s">
        <v>11</v>
      </c>
      <c r="I9" s="133" t="s">
        <v>10</v>
      </c>
      <c r="J9" s="134" t="s">
        <v>11</v>
      </c>
      <c r="K9" s="132" t="s">
        <v>10</v>
      </c>
      <c r="L9" s="131" t="s">
        <v>11</v>
      </c>
      <c r="M9" s="172" t="s">
        <v>10</v>
      </c>
      <c r="N9" s="133" t="s">
        <v>11</v>
      </c>
    </row>
    <row r="10" spans="1:14" ht="11.25">
      <c r="A10" s="173"/>
      <c r="B10" s="180"/>
      <c r="C10" s="174"/>
      <c r="D10" s="161"/>
      <c r="E10" s="177"/>
      <c r="F10" s="175"/>
      <c r="G10" s="176"/>
      <c r="H10" s="162"/>
      <c r="I10" s="174"/>
      <c r="J10" s="161"/>
      <c r="K10" s="139"/>
      <c r="L10" s="151"/>
      <c r="M10" s="176"/>
      <c r="N10" s="162"/>
    </row>
    <row r="11" spans="1:14" ht="11.25">
      <c r="A11" s="135" t="s">
        <v>87</v>
      </c>
      <c r="B11" s="135" t="s">
        <v>110</v>
      </c>
      <c r="C11" s="135">
        <v>63</v>
      </c>
      <c r="D11" s="198">
        <v>2.0676074827699376</v>
      </c>
      <c r="E11" s="139">
        <v>45</v>
      </c>
      <c r="F11" s="198">
        <v>2.144899904671115</v>
      </c>
      <c r="G11" s="156">
        <v>15</v>
      </c>
      <c r="H11" s="199">
        <v>1.7857142857142856</v>
      </c>
      <c r="I11" s="135">
        <v>63</v>
      </c>
      <c r="J11" s="198">
        <v>2.0676074827699376</v>
      </c>
      <c r="K11" s="139">
        <v>47</v>
      </c>
      <c r="L11" s="198">
        <v>2.1799628942486082</v>
      </c>
      <c r="M11" s="156">
        <v>13</v>
      </c>
      <c r="N11" s="199">
        <v>1.7639077340569878</v>
      </c>
    </row>
    <row r="12" spans="1:14" ht="11.25">
      <c r="A12" s="135"/>
      <c r="B12" s="178" t="s">
        <v>111</v>
      </c>
      <c r="C12" s="135">
        <v>747</v>
      </c>
      <c r="D12" s="198">
        <v>24.51591729570069</v>
      </c>
      <c r="E12" s="139">
        <v>484</v>
      </c>
      <c r="F12" s="198">
        <v>23.069590085795998</v>
      </c>
      <c r="G12" s="156">
        <v>230</v>
      </c>
      <c r="H12" s="199">
        <v>27.380952380952383</v>
      </c>
      <c r="I12" s="135">
        <v>747</v>
      </c>
      <c r="J12" s="198">
        <v>24.51591729570069</v>
      </c>
      <c r="K12" s="139">
        <v>504</v>
      </c>
      <c r="L12" s="198">
        <v>23.376623376623375</v>
      </c>
      <c r="M12" s="156">
        <v>195</v>
      </c>
      <c r="N12" s="199">
        <v>26.45861601085482</v>
      </c>
    </row>
    <row r="13" spans="1:17" ht="11.25">
      <c r="A13" s="135"/>
      <c r="B13" s="178" t="s">
        <v>112</v>
      </c>
      <c r="C13" s="135">
        <v>796</v>
      </c>
      <c r="D13" s="198">
        <v>26.124056448966197</v>
      </c>
      <c r="E13" s="139">
        <v>547</v>
      </c>
      <c r="F13" s="198">
        <v>26.072449952335557</v>
      </c>
      <c r="G13" s="156">
        <v>219</v>
      </c>
      <c r="H13" s="199">
        <v>26.071428571428573</v>
      </c>
      <c r="I13" s="135">
        <v>796</v>
      </c>
      <c r="J13" s="198">
        <v>26.124056448966197</v>
      </c>
      <c r="K13" s="139">
        <v>563</v>
      </c>
      <c r="L13" s="198">
        <v>26.113172541743975</v>
      </c>
      <c r="M13" s="156">
        <v>187</v>
      </c>
      <c r="N13" s="199">
        <v>25.37313432835821</v>
      </c>
      <c r="Q13" s="213"/>
    </row>
    <row r="14" spans="1:14" ht="11.25">
      <c r="A14" s="135"/>
      <c r="B14" s="178" t="s">
        <v>113</v>
      </c>
      <c r="C14" s="135">
        <v>518</v>
      </c>
      <c r="D14" s="198">
        <v>17.000328191663932</v>
      </c>
      <c r="E14" s="139">
        <v>355</v>
      </c>
      <c r="F14" s="198">
        <v>16.920877025738797</v>
      </c>
      <c r="G14" s="156">
        <v>147</v>
      </c>
      <c r="H14" s="199">
        <v>17.5</v>
      </c>
      <c r="I14" s="135">
        <v>518</v>
      </c>
      <c r="J14" s="198">
        <v>17.000328191663932</v>
      </c>
      <c r="K14" s="139">
        <v>370</v>
      </c>
      <c r="L14" s="198">
        <v>17.161410018552875</v>
      </c>
      <c r="M14" s="156">
        <v>126</v>
      </c>
      <c r="N14" s="199">
        <v>17.096336499321573</v>
      </c>
    </row>
    <row r="15" spans="1:14" ht="11.25">
      <c r="A15" s="135"/>
      <c r="B15" s="178" t="s">
        <v>114</v>
      </c>
      <c r="C15" s="135">
        <v>352</v>
      </c>
      <c r="D15" s="198">
        <v>11.552346570397113</v>
      </c>
      <c r="E15" s="139">
        <v>250</v>
      </c>
      <c r="F15" s="198">
        <v>11.916110581506196</v>
      </c>
      <c r="G15" s="156">
        <v>92</v>
      </c>
      <c r="H15" s="199">
        <v>10.952380952380953</v>
      </c>
      <c r="I15" s="135">
        <v>352</v>
      </c>
      <c r="J15" s="198">
        <v>11.552346570397113</v>
      </c>
      <c r="K15" s="139">
        <v>256</v>
      </c>
      <c r="L15" s="198">
        <v>11.873840445269018</v>
      </c>
      <c r="M15" s="156">
        <v>84</v>
      </c>
      <c r="N15" s="199">
        <v>11.397557666214382</v>
      </c>
    </row>
    <row r="16" spans="1:14" ht="11.25">
      <c r="A16" s="135"/>
      <c r="B16" s="178" t="s">
        <v>90</v>
      </c>
      <c r="C16" s="135">
        <v>243</v>
      </c>
      <c r="D16" s="198">
        <v>7.975057433541188</v>
      </c>
      <c r="E16" s="139">
        <v>178</v>
      </c>
      <c r="F16" s="198">
        <v>8.484270734032412</v>
      </c>
      <c r="G16" s="156">
        <v>56</v>
      </c>
      <c r="H16" s="199">
        <v>6.666666666666667</v>
      </c>
      <c r="I16" s="135">
        <v>243</v>
      </c>
      <c r="J16" s="198">
        <v>7.975057433541188</v>
      </c>
      <c r="K16" s="139">
        <v>173</v>
      </c>
      <c r="L16" s="198">
        <v>8.024118738404452</v>
      </c>
      <c r="M16" s="156">
        <v>60</v>
      </c>
      <c r="N16" s="199">
        <v>8.14111261872456</v>
      </c>
    </row>
    <row r="17" spans="1:14" ht="11.25">
      <c r="A17" s="135"/>
      <c r="B17" s="178" t="s">
        <v>91</v>
      </c>
      <c r="C17" s="135">
        <v>141</v>
      </c>
      <c r="D17" s="198">
        <v>4.627502461437479</v>
      </c>
      <c r="E17" s="139">
        <v>111</v>
      </c>
      <c r="F17" s="198">
        <v>5.290753098188751</v>
      </c>
      <c r="G17" s="156">
        <v>27</v>
      </c>
      <c r="H17" s="199">
        <v>3.214285714285714</v>
      </c>
      <c r="I17" s="135">
        <v>141</v>
      </c>
      <c r="J17" s="198">
        <v>4.627502461437479</v>
      </c>
      <c r="K17" s="139">
        <v>116</v>
      </c>
      <c r="L17" s="198">
        <v>5.380333951762523</v>
      </c>
      <c r="M17" s="156">
        <v>22</v>
      </c>
      <c r="N17" s="199">
        <v>2.9850746268656714</v>
      </c>
    </row>
    <row r="18" spans="1:14" ht="11.25">
      <c r="A18" s="135"/>
      <c r="B18" s="135" t="s">
        <v>115</v>
      </c>
      <c r="C18" s="135">
        <v>146</v>
      </c>
      <c r="D18" s="198">
        <v>4.791598293403347</v>
      </c>
      <c r="E18" s="139">
        <v>106</v>
      </c>
      <c r="F18" s="198">
        <v>5.052430886558628</v>
      </c>
      <c r="G18" s="156">
        <v>36</v>
      </c>
      <c r="H18" s="199">
        <v>4.285714285714286</v>
      </c>
      <c r="I18" s="135">
        <v>146</v>
      </c>
      <c r="J18" s="198">
        <v>4.791598293403347</v>
      </c>
      <c r="K18" s="139">
        <v>107</v>
      </c>
      <c r="L18" s="198">
        <v>4.962894248608534</v>
      </c>
      <c r="M18" s="156">
        <v>33</v>
      </c>
      <c r="N18" s="199">
        <v>4.477611940298507</v>
      </c>
    </row>
    <row r="19" spans="1:14" ht="11.25">
      <c r="A19" s="135"/>
      <c r="B19" s="135" t="s">
        <v>103</v>
      </c>
      <c r="C19" s="135">
        <v>41</v>
      </c>
      <c r="D19" s="198">
        <v>1.3455858221201182</v>
      </c>
      <c r="E19" s="139">
        <v>22</v>
      </c>
      <c r="F19" s="198">
        <v>1.0486177311725453</v>
      </c>
      <c r="G19" s="156">
        <v>18</v>
      </c>
      <c r="H19" s="199">
        <v>2.142857142857143</v>
      </c>
      <c r="I19" s="135">
        <v>41</v>
      </c>
      <c r="J19" s="198">
        <v>1.3455858221201182</v>
      </c>
      <c r="K19" s="139">
        <v>20</v>
      </c>
      <c r="L19" s="198">
        <v>0.927643784786642</v>
      </c>
      <c r="M19" s="156">
        <v>17</v>
      </c>
      <c r="N19" s="199">
        <v>2.3066485753052914</v>
      </c>
    </row>
    <row r="20" spans="1:14" ht="11.25">
      <c r="A20" s="135" t="s">
        <v>83</v>
      </c>
      <c r="B20" s="135" t="s">
        <v>110</v>
      </c>
      <c r="C20" s="135">
        <v>43</v>
      </c>
      <c r="D20" s="198">
        <v>2.0466444550214185</v>
      </c>
      <c r="E20" s="139">
        <v>30</v>
      </c>
      <c r="F20" s="198">
        <v>2.0604395604395602</v>
      </c>
      <c r="G20" s="156">
        <v>10</v>
      </c>
      <c r="H20" s="199">
        <v>1.7605633802816902</v>
      </c>
      <c r="I20" s="135">
        <v>38</v>
      </c>
      <c r="J20" s="198">
        <v>1.8783984181908058</v>
      </c>
      <c r="K20" s="139">
        <v>30</v>
      </c>
      <c r="L20" s="198">
        <v>2.1037868162692845</v>
      </c>
      <c r="M20" s="156">
        <v>6</v>
      </c>
      <c r="N20" s="199">
        <v>1.2170385395537524</v>
      </c>
    </row>
    <row r="21" spans="1:14" ht="11.25">
      <c r="A21" s="135"/>
      <c r="B21" s="178" t="s">
        <v>111</v>
      </c>
      <c r="C21" s="135">
        <v>494</v>
      </c>
      <c r="D21" s="198">
        <v>23.51261304140885</v>
      </c>
      <c r="E21" s="139">
        <v>329</v>
      </c>
      <c r="F21" s="198">
        <v>22.596153846153847</v>
      </c>
      <c r="G21" s="156">
        <v>142</v>
      </c>
      <c r="H21" s="199">
        <v>25</v>
      </c>
      <c r="I21" s="135">
        <v>508</v>
      </c>
      <c r="J21" s="198">
        <v>25.111220958971824</v>
      </c>
      <c r="K21" s="139">
        <v>349</v>
      </c>
      <c r="L21" s="198">
        <v>24.47405329593268</v>
      </c>
      <c r="M21" s="156">
        <v>125</v>
      </c>
      <c r="N21" s="199">
        <v>25.354969574036513</v>
      </c>
    </row>
    <row r="22" spans="1:14" ht="11.25">
      <c r="A22" s="135"/>
      <c r="B22" s="178" t="s">
        <v>112</v>
      </c>
      <c r="C22" s="135">
        <v>529</v>
      </c>
      <c r="D22" s="198">
        <v>25.17848643503094</v>
      </c>
      <c r="E22" s="139">
        <v>363</v>
      </c>
      <c r="F22" s="198">
        <v>24.931318681318682</v>
      </c>
      <c r="G22" s="156">
        <v>142</v>
      </c>
      <c r="H22" s="199">
        <v>25</v>
      </c>
      <c r="I22" s="135">
        <v>498</v>
      </c>
      <c r="J22" s="198">
        <v>24.616905585763718</v>
      </c>
      <c r="K22" s="139">
        <v>355</v>
      </c>
      <c r="L22" s="198">
        <v>24.894810659186536</v>
      </c>
      <c r="M22" s="156">
        <v>116</v>
      </c>
      <c r="N22" s="199">
        <v>23.52941176470588</v>
      </c>
    </row>
    <row r="23" spans="1:14" ht="11.25">
      <c r="A23" s="135"/>
      <c r="B23" s="178" t="s">
        <v>113</v>
      </c>
      <c r="C23" s="135">
        <v>346</v>
      </c>
      <c r="D23" s="198">
        <v>16.46834840552118</v>
      </c>
      <c r="E23" s="139">
        <v>234</v>
      </c>
      <c r="F23" s="198">
        <v>16.071428571428573</v>
      </c>
      <c r="G23" s="156">
        <v>102</v>
      </c>
      <c r="H23" s="199">
        <v>17.95774647887324</v>
      </c>
      <c r="I23" s="135">
        <v>322</v>
      </c>
      <c r="J23" s="198">
        <v>15.916955017301039</v>
      </c>
      <c r="K23" s="139">
        <v>225</v>
      </c>
      <c r="L23" s="198">
        <v>15.778401122019636</v>
      </c>
      <c r="M23" s="156">
        <v>86</v>
      </c>
      <c r="N23" s="199">
        <v>17.44421906693712</v>
      </c>
    </row>
    <row r="24" spans="1:14" ht="11.25">
      <c r="A24" s="135"/>
      <c r="B24" s="178" t="s">
        <v>114</v>
      </c>
      <c r="C24" s="135">
        <v>246</v>
      </c>
      <c r="D24" s="198">
        <v>11.70871013802951</v>
      </c>
      <c r="E24" s="139">
        <v>175</v>
      </c>
      <c r="F24" s="198">
        <v>12.01923076923077</v>
      </c>
      <c r="G24" s="156">
        <v>65</v>
      </c>
      <c r="H24" s="199">
        <v>11.443661971830986</v>
      </c>
      <c r="I24" s="135">
        <v>238</v>
      </c>
      <c r="J24" s="198">
        <v>11.76470588235294</v>
      </c>
      <c r="K24" s="139">
        <v>167</v>
      </c>
      <c r="L24" s="198">
        <v>11.711079943899017</v>
      </c>
      <c r="M24" s="156">
        <v>61</v>
      </c>
      <c r="N24" s="199">
        <v>12.373225152129818</v>
      </c>
    </row>
    <row r="25" spans="1:14" ht="11.25">
      <c r="A25" s="135"/>
      <c r="B25" s="178" t="s">
        <v>90</v>
      </c>
      <c r="C25" s="135">
        <v>189</v>
      </c>
      <c r="D25" s="198">
        <v>8.995716325559258</v>
      </c>
      <c r="E25" s="139">
        <v>136</v>
      </c>
      <c r="F25" s="198">
        <v>9.340659340659341</v>
      </c>
      <c r="G25" s="156">
        <v>47</v>
      </c>
      <c r="H25" s="199">
        <v>8.274647887323944</v>
      </c>
      <c r="I25" s="135">
        <v>169</v>
      </c>
      <c r="J25" s="198">
        <v>8.353929807217005</v>
      </c>
      <c r="K25" s="139">
        <v>116</v>
      </c>
      <c r="L25" s="198">
        <v>8.134642356241233</v>
      </c>
      <c r="M25" s="156">
        <v>44</v>
      </c>
      <c r="N25" s="199">
        <v>8.924949290060852</v>
      </c>
    </row>
    <row r="26" spans="1:14" ht="11.25">
      <c r="A26" s="135"/>
      <c r="B26" s="178" t="s">
        <v>91</v>
      </c>
      <c r="C26" s="135">
        <v>115</v>
      </c>
      <c r="D26" s="198">
        <v>5.473584007615421</v>
      </c>
      <c r="E26" s="139">
        <v>92</v>
      </c>
      <c r="F26" s="198">
        <v>6.318681318681318</v>
      </c>
      <c r="G26" s="156">
        <v>21</v>
      </c>
      <c r="H26" s="199">
        <v>3.697183098591549</v>
      </c>
      <c r="I26" s="135">
        <v>107</v>
      </c>
      <c r="J26" s="198">
        <v>5.289174493326742</v>
      </c>
      <c r="K26" s="139">
        <v>88</v>
      </c>
      <c r="L26" s="198">
        <v>6.171107994389901</v>
      </c>
      <c r="M26" s="156">
        <v>17</v>
      </c>
      <c r="N26" s="199">
        <v>3.4482758620689653</v>
      </c>
    </row>
    <row r="27" spans="1:14" ht="11.25">
      <c r="A27" s="152"/>
      <c r="B27" s="135" t="s">
        <v>115</v>
      </c>
      <c r="C27" s="135">
        <v>113</v>
      </c>
      <c r="D27" s="198">
        <v>5.378391242265588</v>
      </c>
      <c r="E27" s="139">
        <v>82</v>
      </c>
      <c r="F27" s="198">
        <v>5.631868131868132</v>
      </c>
      <c r="G27" s="156">
        <v>29</v>
      </c>
      <c r="H27" s="199">
        <v>5.105633802816902</v>
      </c>
      <c r="I27" s="135">
        <v>119</v>
      </c>
      <c r="J27" s="198">
        <v>5.88235294117647</v>
      </c>
      <c r="K27" s="139">
        <v>86</v>
      </c>
      <c r="L27" s="198">
        <v>6.03085553997195</v>
      </c>
      <c r="M27" s="156">
        <v>28</v>
      </c>
      <c r="N27" s="199">
        <v>5.679513184584178</v>
      </c>
    </row>
    <row r="28" spans="1:14" ht="11.25">
      <c r="A28" s="152"/>
      <c r="B28" s="135" t="s">
        <v>103</v>
      </c>
      <c r="C28" s="135">
        <v>26</v>
      </c>
      <c r="D28" s="198">
        <v>1.2375059495478342</v>
      </c>
      <c r="E28" s="139">
        <v>15</v>
      </c>
      <c r="F28" s="198">
        <v>1.0302197802197801</v>
      </c>
      <c r="G28" s="156">
        <v>10</v>
      </c>
      <c r="H28" s="199">
        <v>1.7605633802816902</v>
      </c>
      <c r="I28" s="135">
        <v>24</v>
      </c>
      <c r="J28" s="198">
        <v>1.1863568956994563</v>
      </c>
      <c r="K28" s="139">
        <v>10</v>
      </c>
      <c r="L28" s="198">
        <v>0.7012622720897616</v>
      </c>
      <c r="M28" s="156">
        <v>10</v>
      </c>
      <c r="N28" s="199">
        <v>2.028397565922921</v>
      </c>
    </row>
    <row r="29" spans="1:14" ht="11.25">
      <c r="A29" s="135" t="s">
        <v>106</v>
      </c>
      <c r="B29" s="135" t="s">
        <v>110</v>
      </c>
      <c r="C29" s="135">
        <v>13</v>
      </c>
      <c r="D29" s="198">
        <v>1.9490254872563717</v>
      </c>
      <c r="E29" s="139">
        <v>9</v>
      </c>
      <c r="F29" s="198">
        <v>1.9438444924406046</v>
      </c>
      <c r="G29" s="156">
        <v>4</v>
      </c>
      <c r="H29" s="199">
        <v>2.1739130434782608</v>
      </c>
      <c r="I29" s="135">
        <v>12</v>
      </c>
      <c r="J29" s="198">
        <v>1.7830609212481425</v>
      </c>
      <c r="K29" s="139">
        <v>9</v>
      </c>
      <c r="L29" s="198">
        <v>1.8072289156626504</v>
      </c>
      <c r="M29" s="156">
        <v>3</v>
      </c>
      <c r="N29" s="199">
        <v>1.9867549668874174</v>
      </c>
    </row>
    <row r="30" spans="1:14" ht="11.25">
      <c r="A30" s="135"/>
      <c r="B30" s="178" t="s">
        <v>111</v>
      </c>
      <c r="C30" s="135">
        <v>172</v>
      </c>
      <c r="D30" s="198">
        <v>25.787106446776615</v>
      </c>
      <c r="E30" s="139">
        <v>114</v>
      </c>
      <c r="F30" s="198">
        <v>24.622030237580994</v>
      </c>
      <c r="G30" s="156">
        <v>52</v>
      </c>
      <c r="H30" s="199">
        <v>28.26086956521739</v>
      </c>
      <c r="I30" s="135">
        <v>160</v>
      </c>
      <c r="J30" s="198">
        <v>23.7741456166419</v>
      </c>
      <c r="K30" s="139">
        <v>108</v>
      </c>
      <c r="L30" s="198">
        <v>21.686746987951807</v>
      </c>
      <c r="M30" s="156">
        <v>46</v>
      </c>
      <c r="N30" s="199">
        <v>30.4635761589404</v>
      </c>
    </row>
    <row r="31" spans="1:14" ht="11.25">
      <c r="A31" s="135"/>
      <c r="B31" s="178" t="s">
        <v>112</v>
      </c>
      <c r="C31" s="135">
        <v>190</v>
      </c>
      <c r="D31" s="198">
        <v>28.48575712143928</v>
      </c>
      <c r="E31" s="139">
        <v>133</v>
      </c>
      <c r="F31" s="198">
        <v>28.725701943844495</v>
      </c>
      <c r="G31" s="156">
        <v>53</v>
      </c>
      <c r="H31" s="199">
        <v>28.804347826086957</v>
      </c>
      <c r="I31" s="135">
        <v>193</v>
      </c>
      <c r="J31" s="198">
        <v>28.677563150074292</v>
      </c>
      <c r="K31" s="139">
        <v>143</v>
      </c>
      <c r="L31" s="198">
        <v>28.714859437751006</v>
      </c>
      <c r="M31" s="156">
        <v>42</v>
      </c>
      <c r="N31" s="199">
        <v>27.81456953642384</v>
      </c>
    </row>
    <row r="32" spans="1:14" ht="11.25">
      <c r="A32" s="135"/>
      <c r="B32" s="178" t="s">
        <v>113</v>
      </c>
      <c r="C32" s="135">
        <v>121</v>
      </c>
      <c r="D32" s="198">
        <v>18.140929535232384</v>
      </c>
      <c r="E32" s="139">
        <v>88</v>
      </c>
      <c r="F32" s="198">
        <v>19.00647948164147</v>
      </c>
      <c r="G32" s="156">
        <v>29</v>
      </c>
      <c r="H32" s="199">
        <v>15.760869565217392</v>
      </c>
      <c r="I32" s="135">
        <v>130</v>
      </c>
      <c r="J32" s="198">
        <v>19.316493313521548</v>
      </c>
      <c r="K32" s="139">
        <v>99</v>
      </c>
      <c r="L32" s="198">
        <v>19.879518072289155</v>
      </c>
      <c r="M32" s="156">
        <v>22</v>
      </c>
      <c r="N32" s="199">
        <v>14.56953642384106</v>
      </c>
    </row>
    <row r="33" spans="1:14" ht="11.25">
      <c r="A33" s="135"/>
      <c r="B33" s="178" t="s">
        <v>114</v>
      </c>
      <c r="C33" s="135">
        <v>79</v>
      </c>
      <c r="D33" s="198">
        <v>11.84407796101949</v>
      </c>
      <c r="E33" s="139">
        <v>52</v>
      </c>
      <c r="F33" s="198">
        <v>11.23110151187905</v>
      </c>
      <c r="G33" s="156">
        <v>23</v>
      </c>
      <c r="H33" s="199">
        <v>12.5</v>
      </c>
      <c r="I33" s="135">
        <v>86</v>
      </c>
      <c r="J33" s="198">
        <v>12.778603268945021</v>
      </c>
      <c r="K33" s="139">
        <v>66</v>
      </c>
      <c r="L33" s="198">
        <v>13.253012048192772</v>
      </c>
      <c r="M33" s="156">
        <v>19</v>
      </c>
      <c r="N33" s="199">
        <v>12.582781456953644</v>
      </c>
    </row>
    <row r="34" spans="1:14" ht="11.25">
      <c r="A34" s="135"/>
      <c r="B34" s="178" t="s">
        <v>90</v>
      </c>
      <c r="C34" s="135">
        <v>38</v>
      </c>
      <c r="D34" s="198">
        <v>5.697151424287856</v>
      </c>
      <c r="E34" s="139">
        <v>29</v>
      </c>
      <c r="F34" s="198">
        <v>6.263498920086392</v>
      </c>
      <c r="G34" s="156">
        <v>8</v>
      </c>
      <c r="H34" s="199">
        <v>4.3478260869565215</v>
      </c>
      <c r="I34" s="135">
        <v>44</v>
      </c>
      <c r="J34" s="198">
        <v>6.537890044576524</v>
      </c>
      <c r="K34" s="139">
        <v>32</v>
      </c>
      <c r="L34" s="198">
        <v>6.425702811244979</v>
      </c>
      <c r="M34" s="156">
        <v>12</v>
      </c>
      <c r="N34" s="199">
        <v>7.9470198675496695</v>
      </c>
    </row>
    <row r="35" spans="1:14" ht="11.25">
      <c r="A35" s="135"/>
      <c r="B35" s="178" t="s">
        <v>91</v>
      </c>
      <c r="C35" s="135">
        <v>21</v>
      </c>
      <c r="D35" s="198">
        <v>3.1484257871064467</v>
      </c>
      <c r="E35" s="139">
        <v>15</v>
      </c>
      <c r="F35" s="198">
        <v>3.2397408207343417</v>
      </c>
      <c r="G35" s="156">
        <v>6</v>
      </c>
      <c r="H35" s="199">
        <v>3.260869565217391</v>
      </c>
      <c r="I35" s="135">
        <v>24</v>
      </c>
      <c r="J35" s="198">
        <v>3.566121842496285</v>
      </c>
      <c r="K35" s="139">
        <v>22</v>
      </c>
      <c r="L35" s="198">
        <v>4.417670682730924</v>
      </c>
      <c r="M35" s="156">
        <v>2</v>
      </c>
      <c r="N35" s="199">
        <v>1.3245033112582782</v>
      </c>
    </row>
    <row r="36" spans="1:14" ht="11.25">
      <c r="A36" s="152"/>
      <c r="B36" s="135" t="s">
        <v>115</v>
      </c>
      <c r="C36" s="135">
        <v>25</v>
      </c>
      <c r="D36" s="198">
        <v>3.7481259370314843</v>
      </c>
      <c r="E36" s="139">
        <v>19</v>
      </c>
      <c r="F36" s="198">
        <v>4.103671706263499</v>
      </c>
      <c r="G36" s="156">
        <v>5</v>
      </c>
      <c r="H36" s="199">
        <v>2.717391304347826</v>
      </c>
      <c r="I36" s="135">
        <v>17</v>
      </c>
      <c r="J36" s="198">
        <v>2.526002971768202</v>
      </c>
      <c r="K36" s="139">
        <v>16</v>
      </c>
      <c r="L36" s="198">
        <v>3.2128514056224895</v>
      </c>
      <c r="M36" s="156">
        <v>1</v>
      </c>
      <c r="N36" s="199">
        <v>0.6622516556291391</v>
      </c>
    </row>
    <row r="37" spans="1:14" ht="11.25">
      <c r="A37" s="135"/>
      <c r="B37" s="135" t="s">
        <v>103</v>
      </c>
      <c r="C37" s="135">
        <v>8</v>
      </c>
      <c r="D37" s="198">
        <v>1.199400299850075</v>
      </c>
      <c r="E37" s="139">
        <v>4</v>
      </c>
      <c r="F37" s="198">
        <v>0.8639308855291578</v>
      </c>
      <c r="G37" s="156">
        <v>4</v>
      </c>
      <c r="H37" s="199">
        <v>2.1739130434782608</v>
      </c>
      <c r="I37" s="135">
        <v>7</v>
      </c>
      <c r="J37" s="198">
        <v>1.040118870728083</v>
      </c>
      <c r="K37" s="139">
        <v>3</v>
      </c>
      <c r="L37" s="198">
        <v>0.6024096385542169</v>
      </c>
      <c r="M37" s="156">
        <v>4</v>
      </c>
      <c r="N37" s="199">
        <v>2.6490066225165565</v>
      </c>
    </row>
    <row r="38" spans="1:14" ht="11.25">
      <c r="A38" s="135" t="s">
        <v>125</v>
      </c>
      <c r="B38" s="135" t="s">
        <v>110</v>
      </c>
      <c r="C38" s="135">
        <v>7</v>
      </c>
      <c r="D38" s="198">
        <v>3.535353535353535</v>
      </c>
      <c r="E38" s="139">
        <v>6</v>
      </c>
      <c r="F38" s="198">
        <v>4.3478260869565215</v>
      </c>
      <c r="G38" s="156">
        <v>1</v>
      </c>
      <c r="H38" s="199">
        <v>1.7857142857142856</v>
      </c>
      <c r="I38" s="135">
        <v>12</v>
      </c>
      <c r="J38" s="198">
        <v>5.47945205479452</v>
      </c>
      <c r="K38" s="139">
        <v>7</v>
      </c>
      <c r="L38" s="198">
        <v>4.320987654320987</v>
      </c>
      <c r="M38" s="156">
        <v>4</v>
      </c>
      <c r="N38" s="199">
        <v>9.090909090909092</v>
      </c>
    </row>
    <row r="39" spans="1:14" ht="11.25">
      <c r="A39" s="135" t="s">
        <v>126</v>
      </c>
      <c r="B39" s="178" t="s">
        <v>111</v>
      </c>
      <c r="C39" s="135">
        <v>69</v>
      </c>
      <c r="D39" s="198">
        <v>34.84848484848485</v>
      </c>
      <c r="E39" s="139">
        <v>38</v>
      </c>
      <c r="F39" s="198">
        <v>27.536231884057973</v>
      </c>
      <c r="G39" s="156">
        <v>28</v>
      </c>
      <c r="H39" s="199">
        <v>50</v>
      </c>
      <c r="I39" s="135">
        <v>62</v>
      </c>
      <c r="J39" s="198">
        <v>28.31050228310502</v>
      </c>
      <c r="K39" s="139">
        <v>41</v>
      </c>
      <c r="L39" s="198">
        <v>25.308641975308642</v>
      </c>
      <c r="M39" s="156">
        <v>17</v>
      </c>
      <c r="N39" s="199">
        <v>38.63636363636363</v>
      </c>
    </row>
    <row r="40" spans="1:14" ht="11.25">
      <c r="A40" s="135"/>
      <c r="B40" s="178" t="s">
        <v>112</v>
      </c>
      <c r="C40" s="135">
        <v>57</v>
      </c>
      <c r="D40" s="198">
        <v>28.78787878787879</v>
      </c>
      <c r="E40" s="139">
        <v>43</v>
      </c>
      <c r="F40" s="198">
        <v>31.15942028985507</v>
      </c>
      <c r="G40" s="156">
        <v>13</v>
      </c>
      <c r="H40" s="199">
        <v>23.214285714285715</v>
      </c>
      <c r="I40" s="135">
        <v>69</v>
      </c>
      <c r="J40" s="198">
        <v>31.506849315068493</v>
      </c>
      <c r="K40" s="139">
        <v>51</v>
      </c>
      <c r="L40" s="198">
        <v>31.48148148148148</v>
      </c>
      <c r="M40" s="156">
        <v>12</v>
      </c>
      <c r="N40" s="199">
        <v>27.27272727272727</v>
      </c>
    </row>
    <row r="41" spans="1:14" ht="11.25">
      <c r="A41" s="135"/>
      <c r="B41" s="178" t="s">
        <v>113</v>
      </c>
      <c r="C41" s="135">
        <v>31</v>
      </c>
      <c r="D41" s="198">
        <v>15.656565656565657</v>
      </c>
      <c r="E41" s="139">
        <v>22</v>
      </c>
      <c r="F41" s="198">
        <v>15.942028985507244</v>
      </c>
      <c r="G41" s="156">
        <v>9</v>
      </c>
      <c r="H41" s="199">
        <v>16.071428571428573</v>
      </c>
      <c r="I41" s="135">
        <v>31</v>
      </c>
      <c r="J41" s="198">
        <v>14.15525114155251</v>
      </c>
      <c r="K41" s="139">
        <v>24</v>
      </c>
      <c r="L41" s="198">
        <v>14.814814814814813</v>
      </c>
      <c r="M41" s="156">
        <v>6</v>
      </c>
      <c r="N41" s="199">
        <v>13.636363636363635</v>
      </c>
    </row>
    <row r="42" spans="1:14" ht="11.25">
      <c r="A42" s="135"/>
      <c r="B42" s="178" t="s">
        <v>114</v>
      </c>
      <c r="C42" s="135">
        <v>18</v>
      </c>
      <c r="D42" s="198">
        <v>9.090909090909092</v>
      </c>
      <c r="E42" s="139">
        <v>16</v>
      </c>
      <c r="F42" s="198">
        <v>11.594202898550725</v>
      </c>
      <c r="G42" s="156">
        <v>2</v>
      </c>
      <c r="H42" s="199">
        <v>3.571428571428571</v>
      </c>
      <c r="I42" s="135">
        <v>14</v>
      </c>
      <c r="J42" s="198">
        <v>6.392694063926941</v>
      </c>
      <c r="K42" s="139">
        <v>10</v>
      </c>
      <c r="L42" s="198">
        <v>6.172839506172839</v>
      </c>
      <c r="M42" s="156">
        <v>3</v>
      </c>
      <c r="N42" s="199">
        <v>6.8181818181818175</v>
      </c>
    </row>
    <row r="43" spans="1:14" ht="11.25">
      <c r="A43" s="135"/>
      <c r="B43" s="178" t="s">
        <v>90</v>
      </c>
      <c r="C43" s="135">
        <v>8</v>
      </c>
      <c r="D43" s="198">
        <v>4.040404040404041</v>
      </c>
      <c r="E43" s="139">
        <v>7</v>
      </c>
      <c r="F43" s="198">
        <v>5.072463768115942</v>
      </c>
      <c r="G43" s="156">
        <v>1</v>
      </c>
      <c r="H43" s="199">
        <v>1.7857142857142856</v>
      </c>
      <c r="I43" s="135">
        <v>20</v>
      </c>
      <c r="J43" s="198">
        <v>9.1324200913242</v>
      </c>
      <c r="K43" s="139">
        <v>18</v>
      </c>
      <c r="L43" s="198">
        <v>11.11111111111111</v>
      </c>
      <c r="M43" s="156">
        <v>2</v>
      </c>
      <c r="N43" s="199">
        <v>4.545454545454546</v>
      </c>
    </row>
    <row r="44" spans="1:14" ht="11.25">
      <c r="A44" s="152"/>
      <c r="B44" s="178" t="s">
        <v>91</v>
      </c>
      <c r="C44" s="135">
        <v>3</v>
      </c>
      <c r="D44" s="198">
        <v>1.5151515151515151</v>
      </c>
      <c r="E44" s="139">
        <v>3</v>
      </c>
      <c r="F44" s="198">
        <v>2.1739130434782608</v>
      </c>
      <c r="G44" s="156">
        <v>0</v>
      </c>
      <c r="H44" s="199">
        <v>0</v>
      </c>
      <c r="I44" s="135">
        <v>4</v>
      </c>
      <c r="J44" s="198">
        <v>1.82648401826484</v>
      </c>
      <c r="K44" s="139">
        <v>4</v>
      </c>
      <c r="L44" s="198">
        <v>2.4691358024691357</v>
      </c>
      <c r="M44" s="156">
        <v>0</v>
      </c>
      <c r="N44" s="199">
        <v>0</v>
      </c>
    </row>
    <row r="45" spans="1:14" ht="11.25">
      <c r="A45" s="135"/>
      <c r="B45" s="135" t="s">
        <v>115</v>
      </c>
      <c r="C45" s="135">
        <v>2</v>
      </c>
      <c r="D45" s="198">
        <v>1.0101010101010102</v>
      </c>
      <c r="E45" s="139">
        <v>2</v>
      </c>
      <c r="F45" s="198">
        <v>1.4492753623188406</v>
      </c>
      <c r="G45" s="156">
        <v>0</v>
      </c>
      <c r="H45" s="199">
        <v>0</v>
      </c>
      <c r="I45" s="135">
        <v>4</v>
      </c>
      <c r="J45" s="198">
        <v>1.82648401826484</v>
      </c>
      <c r="K45" s="139">
        <v>4</v>
      </c>
      <c r="L45" s="198">
        <v>2.4691358024691357</v>
      </c>
      <c r="M45" s="156">
        <v>0</v>
      </c>
      <c r="N45" s="199">
        <v>0</v>
      </c>
    </row>
    <row r="46" spans="1:14" ht="11.25">
      <c r="A46" s="135"/>
      <c r="B46" s="135" t="s">
        <v>103</v>
      </c>
      <c r="C46" s="135">
        <v>3</v>
      </c>
      <c r="D46" s="198">
        <v>1.5151515151515151</v>
      </c>
      <c r="E46" s="139">
        <v>1</v>
      </c>
      <c r="F46" s="198">
        <v>0.7246376811594203</v>
      </c>
      <c r="G46" s="156">
        <v>2</v>
      </c>
      <c r="H46" s="199">
        <v>3.571428571428571</v>
      </c>
      <c r="I46" s="135">
        <v>3</v>
      </c>
      <c r="J46" s="198">
        <v>1.36986301369863</v>
      </c>
      <c r="K46" s="139">
        <v>3</v>
      </c>
      <c r="L46" s="198">
        <v>1.8518518518518516</v>
      </c>
      <c r="M46" s="156">
        <v>0</v>
      </c>
      <c r="N46" s="199">
        <v>0</v>
      </c>
    </row>
    <row r="47" spans="1:14" ht="11.25">
      <c r="A47" s="135" t="s">
        <v>103</v>
      </c>
      <c r="B47" s="135" t="s">
        <v>110</v>
      </c>
      <c r="C47" s="135">
        <v>0</v>
      </c>
      <c r="D47" s="198">
        <v>0</v>
      </c>
      <c r="E47" s="139">
        <v>0</v>
      </c>
      <c r="F47" s="198">
        <v>0</v>
      </c>
      <c r="G47" s="156">
        <v>0</v>
      </c>
      <c r="H47" s="199">
        <v>0</v>
      </c>
      <c r="I47" s="135">
        <v>1</v>
      </c>
      <c r="J47" s="198">
        <v>0.45662100456621</v>
      </c>
      <c r="K47" s="139">
        <v>1</v>
      </c>
      <c r="L47" s="198">
        <v>1.4285714285714286</v>
      </c>
      <c r="M47" s="156">
        <v>0</v>
      </c>
      <c r="N47" s="199">
        <v>0</v>
      </c>
    </row>
    <row r="48" spans="1:14" ht="11.25">
      <c r="A48" s="135"/>
      <c r="B48" s="178" t="s">
        <v>111</v>
      </c>
      <c r="C48" s="135">
        <v>12</v>
      </c>
      <c r="D48" s="198">
        <v>14.814814814814813</v>
      </c>
      <c r="E48" s="139">
        <v>3</v>
      </c>
      <c r="F48" s="198">
        <v>7.317073170731707</v>
      </c>
      <c r="G48" s="156">
        <v>8</v>
      </c>
      <c r="H48" s="199">
        <v>25</v>
      </c>
      <c r="I48" s="135">
        <v>17</v>
      </c>
      <c r="J48" s="198">
        <v>7.76255707762557</v>
      </c>
      <c r="K48" s="139">
        <v>6</v>
      </c>
      <c r="L48" s="198">
        <v>8.571428571428571</v>
      </c>
      <c r="M48" s="156">
        <v>7</v>
      </c>
      <c r="N48" s="199">
        <v>14.285714285714285</v>
      </c>
    </row>
    <row r="49" spans="1:14" ht="11.25">
      <c r="A49" s="135"/>
      <c r="B49" s="178" t="s">
        <v>112</v>
      </c>
      <c r="C49" s="135">
        <v>20</v>
      </c>
      <c r="D49" s="198">
        <v>24.691358024691358</v>
      </c>
      <c r="E49" s="139">
        <v>8</v>
      </c>
      <c r="F49" s="198">
        <v>19.51219512195122</v>
      </c>
      <c r="G49" s="156">
        <v>11</v>
      </c>
      <c r="H49" s="199">
        <v>34.375</v>
      </c>
      <c r="I49" s="135">
        <v>36</v>
      </c>
      <c r="J49" s="198">
        <v>16.43835616438356</v>
      </c>
      <c r="K49" s="139">
        <v>14</v>
      </c>
      <c r="L49" s="198">
        <v>20</v>
      </c>
      <c r="M49" s="156">
        <v>17</v>
      </c>
      <c r="N49" s="199">
        <v>34.69387755102041</v>
      </c>
    </row>
    <row r="50" spans="1:14" ht="11.25">
      <c r="A50" s="135"/>
      <c r="B50" s="178" t="s">
        <v>113</v>
      </c>
      <c r="C50" s="135">
        <v>20</v>
      </c>
      <c r="D50" s="198">
        <v>24.691358024691358</v>
      </c>
      <c r="E50" s="139">
        <v>11</v>
      </c>
      <c r="F50" s="198">
        <v>26.82926829268293</v>
      </c>
      <c r="G50" s="156">
        <v>7</v>
      </c>
      <c r="H50" s="199">
        <v>21.875</v>
      </c>
      <c r="I50" s="135">
        <v>35</v>
      </c>
      <c r="J50" s="198">
        <v>15.981735159817351</v>
      </c>
      <c r="K50" s="139">
        <v>22</v>
      </c>
      <c r="L50" s="198">
        <v>31.428571428571427</v>
      </c>
      <c r="M50" s="156">
        <v>12</v>
      </c>
      <c r="N50" s="199">
        <v>24.489795918367346</v>
      </c>
    </row>
    <row r="51" spans="1:14" ht="11.25">
      <c r="A51" s="135"/>
      <c r="B51" s="178" t="s">
        <v>114</v>
      </c>
      <c r="C51" s="135">
        <v>9</v>
      </c>
      <c r="D51" s="198">
        <v>11.11111111111111</v>
      </c>
      <c r="E51" s="139">
        <v>7</v>
      </c>
      <c r="F51" s="198">
        <v>17.073170731707318</v>
      </c>
      <c r="G51" s="156">
        <v>2</v>
      </c>
      <c r="H51" s="199">
        <v>6.25</v>
      </c>
      <c r="I51" s="135">
        <v>14</v>
      </c>
      <c r="J51" s="198">
        <v>6.392694063926941</v>
      </c>
      <c r="K51" s="139">
        <v>13</v>
      </c>
      <c r="L51" s="198">
        <v>18.571428571428573</v>
      </c>
      <c r="M51" s="156">
        <v>1</v>
      </c>
      <c r="N51" s="199">
        <v>2.0408163265306123</v>
      </c>
    </row>
    <row r="52" spans="1:14" ht="11.25">
      <c r="A52" s="152"/>
      <c r="B52" s="178" t="s">
        <v>90</v>
      </c>
      <c r="C52" s="135">
        <v>8</v>
      </c>
      <c r="D52" s="198">
        <v>9.876543209876543</v>
      </c>
      <c r="E52" s="139">
        <v>6</v>
      </c>
      <c r="F52" s="198">
        <v>14.634146341463413</v>
      </c>
      <c r="G52" s="156">
        <v>0</v>
      </c>
      <c r="H52" s="199">
        <v>0</v>
      </c>
      <c r="I52" s="135">
        <v>10</v>
      </c>
      <c r="J52" s="198">
        <v>4.5662100456621</v>
      </c>
      <c r="K52" s="139">
        <v>7</v>
      </c>
      <c r="L52" s="198">
        <v>10</v>
      </c>
      <c r="M52" s="156">
        <v>2</v>
      </c>
      <c r="N52" s="199">
        <v>4.081632653061225</v>
      </c>
    </row>
    <row r="53" spans="1:17" ht="11.25">
      <c r="A53" s="152"/>
      <c r="B53" s="178" t="s">
        <v>91</v>
      </c>
      <c r="C53" s="135">
        <v>2</v>
      </c>
      <c r="D53" s="198">
        <v>2.4691358024691357</v>
      </c>
      <c r="E53" s="139">
        <v>1</v>
      </c>
      <c r="F53" s="198">
        <v>2.4390243902439024</v>
      </c>
      <c r="G53" s="156">
        <v>0</v>
      </c>
      <c r="H53" s="199">
        <v>0</v>
      </c>
      <c r="I53" s="135">
        <v>6</v>
      </c>
      <c r="J53" s="198">
        <v>2.73972602739726</v>
      </c>
      <c r="K53" s="139">
        <v>2</v>
      </c>
      <c r="L53" s="198">
        <v>2.857142857142857</v>
      </c>
      <c r="M53" s="156">
        <v>3</v>
      </c>
      <c r="N53" s="199">
        <v>6.122448979591836</v>
      </c>
      <c r="Q53" s="204"/>
    </row>
    <row r="54" spans="1:14" ht="11.25">
      <c r="A54" s="152"/>
      <c r="B54" s="135" t="s">
        <v>115</v>
      </c>
      <c r="C54" s="135">
        <v>6</v>
      </c>
      <c r="D54" s="198">
        <v>7.4074074074074066</v>
      </c>
      <c r="E54" s="139">
        <v>3</v>
      </c>
      <c r="F54" s="198">
        <v>7.317073170731707</v>
      </c>
      <c r="G54" s="156">
        <v>2</v>
      </c>
      <c r="H54" s="199">
        <v>6.25</v>
      </c>
      <c r="I54" s="135">
        <v>6</v>
      </c>
      <c r="J54" s="198">
        <v>2.73972602739726</v>
      </c>
      <c r="K54" s="139">
        <v>1</v>
      </c>
      <c r="L54" s="198">
        <v>1.4285714285714286</v>
      </c>
      <c r="M54" s="156">
        <v>4</v>
      </c>
      <c r="N54" s="199">
        <v>8.16326530612245</v>
      </c>
    </row>
    <row r="55" spans="1:21" ht="11.25">
      <c r="A55" s="205"/>
      <c r="B55" s="137" t="s">
        <v>103</v>
      </c>
      <c r="C55" s="137">
        <v>4</v>
      </c>
      <c r="D55" s="200">
        <v>4.938271604938271</v>
      </c>
      <c r="E55" s="140">
        <v>2</v>
      </c>
      <c r="F55" s="200">
        <v>4.878048780487805</v>
      </c>
      <c r="G55" s="159">
        <v>2</v>
      </c>
      <c r="H55" s="201">
        <v>6.25</v>
      </c>
      <c r="I55" s="137">
        <v>7</v>
      </c>
      <c r="J55" s="200">
        <v>3.1963470319634704</v>
      </c>
      <c r="K55" s="140">
        <v>4</v>
      </c>
      <c r="L55" s="200">
        <v>5.714285714285714</v>
      </c>
      <c r="M55" s="159">
        <v>3</v>
      </c>
      <c r="N55" s="201">
        <v>6.122448979591836</v>
      </c>
      <c r="O55" s="259"/>
      <c r="P55" s="259"/>
      <c r="Q55" s="259"/>
      <c r="S55" s="259"/>
      <c r="T55" s="259"/>
      <c r="U55" s="259"/>
    </row>
    <row r="56" spans="2:4" ht="11.25">
      <c r="B56" s="164"/>
      <c r="C56" s="91"/>
      <c r="D56" s="91"/>
    </row>
    <row r="57" ht="11.25"/>
    <row r="58" ht="11.25"/>
    <row r="59" ht="11.25"/>
    <row r="60" ht="11.25"/>
    <row r="61" ht="11.25"/>
    <row r="62" ht="11.25"/>
    <row r="63" ht="11.25"/>
  </sheetData>
  <sheetProtection/>
  <mergeCells count="14">
    <mergeCell ref="A3:N3"/>
    <mergeCell ref="A5:N5"/>
    <mergeCell ref="C8:D8"/>
    <mergeCell ref="I8:J8"/>
    <mergeCell ref="A1:N1"/>
    <mergeCell ref="K8:L8"/>
    <mergeCell ref="I7:N7"/>
    <mergeCell ref="E8:F8"/>
    <mergeCell ref="G8:H8"/>
    <mergeCell ref="M8:N8"/>
    <mergeCell ref="A7:A9"/>
    <mergeCell ref="B7:B9"/>
    <mergeCell ref="C7:H7"/>
    <mergeCell ref="A2:N2"/>
  </mergeCells>
  <printOptions horizontalCentered="1"/>
  <pageMargins left="0.25" right="0.17" top="0.5" bottom="0.43" header="0.46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71" customWidth="1"/>
    <col min="2" max="2" width="21.00390625" style="71" customWidth="1"/>
    <col min="3" max="6" width="7.8515625" style="71" customWidth="1"/>
    <col min="7" max="7" width="19.421875" style="71" customWidth="1"/>
    <col min="8" max="16384" width="10.7109375" style="71" customWidth="1"/>
  </cols>
  <sheetData>
    <row r="1" spans="1:7" ht="10.5" customHeight="1">
      <c r="A1" s="316" t="e">
        <f>Index!A18&amp;" "&amp;Index!#REF!&amp;"-"&amp;Index!#REF!</f>
        <v>#REF!</v>
      </c>
      <c r="B1" s="316"/>
      <c r="C1" s="316"/>
      <c r="D1" s="316"/>
      <c r="E1" s="316"/>
      <c r="F1" s="316"/>
      <c r="G1" s="316"/>
    </row>
    <row r="2" spans="1:7" ht="10.5" customHeight="1">
      <c r="A2" s="316" t="s">
        <v>70</v>
      </c>
      <c r="B2" s="316"/>
      <c r="C2" s="316"/>
      <c r="D2" s="316"/>
      <c r="E2" s="316"/>
      <c r="F2" s="316"/>
      <c r="G2" s="316"/>
    </row>
    <row r="3" spans="1:7" ht="10.5" customHeight="1">
      <c r="A3" s="316" t="s">
        <v>67</v>
      </c>
      <c r="B3" s="316"/>
      <c r="C3" s="316"/>
      <c r="D3" s="316"/>
      <c r="E3" s="316"/>
      <c r="F3" s="316"/>
      <c r="G3" s="316"/>
    </row>
    <row r="4" spans="2:6" ht="9.75" customHeight="1">
      <c r="B4" s="70"/>
      <c r="C4" s="70"/>
      <c r="D4" s="70"/>
      <c r="E4" s="70"/>
      <c r="F4" s="70"/>
    </row>
    <row r="5" spans="1:7" ht="10.5" customHeight="1">
      <c r="A5" s="316" t="str">
        <f>"DELAWARE, "&amp;'[1]YEAR'!$A$1</f>
        <v>DELAWARE, 2014</v>
      </c>
      <c r="B5" s="316"/>
      <c r="C5" s="316"/>
      <c r="D5" s="316"/>
      <c r="E5" s="316"/>
      <c r="F5" s="316"/>
      <c r="G5" s="316"/>
    </row>
    <row r="6" ht="9.75" customHeight="1"/>
    <row r="7" spans="2:6" ht="12" customHeight="1">
      <c r="B7" s="72" t="s">
        <v>36</v>
      </c>
      <c r="C7" s="52" t="s">
        <v>21</v>
      </c>
      <c r="D7" s="53"/>
      <c r="E7" s="52" t="s">
        <v>22</v>
      </c>
      <c r="F7" s="54"/>
    </row>
    <row r="8" spans="2:6" ht="12" customHeight="1">
      <c r="B8" s="73" t="s">
        <v>37</v>
      </c>
      <c r="C8" s="55" t="s">
        <v>35</v>
      </c>
      <c r="D8" s="56" t="s">
        <v>38</v>
      </c>
      <c r="E8" s="55" t="s">
        <v>35</v>
      </c>
      <c r="F8" s="57" t="s">
        <v>38</v>
      </c>
    </row>
    <row r="9" spans="2:6" ht="9.75" customHeight="1">
      <c r="B9" s="74"/>
      <c r="C9" s="74"/>
      <c r="D9" s="75"/>
      <c r="E9" s="74"/>
      <c r="F9" s="76"/>
    </row>
    <row r="10" spans="2:6" ht="9.75" customHeight="1">
      <c r="B10" s="77" t="s">
        <v>17</v>
      </c>
      <c r="C10" s="74"/>
      <c r="D10" s="75"/>
      <c r="E10" s="74"/>
      <c r="F10" s="76"/>
    </row>
    <row r="11" spans="2:6" ht="9.75" customHeight="1">
      <c r="B11" s="74" t="s">
        <v>39</v>
      </c>
      <c r="C11" s="78">
        <f>'[1]DURRCNUM'!D28</f>
        <v>9.742642026009582</v>
      </c>
      <c r="D11" s="78">
        <f>'[1]DURRCNUM'!E28</f>
        <v>12.143015776931103</v>
      </c>
      <c r="E11" s="83">
        <f>'[1]DURRCNUM'!D32</f>
        <v>9.264887063655031</v>
      </c>
      <c r="F11" s="99">
        <f>'[1]DURRCNUM'!E32</f>
        <v>11.761318795218141</v>
      </c>
    </row>
    <row r="12" spans="2:6" ht="9.75" customHeight="1">
      <c r="B12" s="74" t="s">
        <v>40</v>
      </c>
      <c r="C12" s="78">
        <f>'[1]DURRCNUM'!E3</f>
        <v>9.74674880219028</v>
      </c>
      <c r="D12" s="78">
        <f>'[1]DURRCNUM'!F3</f>
        <v>12.328114593899228</v>
      </c>
      <c r="E12" s="83">
        <f>'[1]DURRCNUM'!L3</f>
        <v>9.519507186858316</v>
      </c>
      <c r="F12" s="78">
        <f>'[1]DURRCNUM'!M3</f>
        <v>12.23618243070886</v>
      </c>
    </row>
    <row r="13" spans="2:6" ht="9.75" customHeight="1">
      <c r="B13" s="74" t="s">
        <v>41</v>
      </c>
      <c r="C13" s="78">
        <f>'[1]DURRCNUM'!E4</f>
        <v>8.673511293634498</v>
      </c>
      <c r="D13" s="78">
        <f>'[1]DURRCNUM'!F4</f>
        <v>10.7452417378913</v>
      </c>
      <c r="E13" s="83">
        <f>'[1]DURRCNUM'!L4</f>
        <v>9.118412046543463</v>
      </c>
      <c r="F13" s="78">
        <f>'[1]DURRCNUM'!M4</f>
        <v>10.838731955775065</v>
      </c>
    </row>
    <row r="14" spans="2:6" ht="9.75" customHeight="1">
      <c r="B14" s="74" t="s">
        <v>42</v>
      </c>
      <c r="C14" s="78">
        <f>'[1]DURRCNUM'!E5</f>
        <v>6.346338124572211</v>
      </c>
      <c r="D14" s="78">
        <f>'[1]DURRCNUM'!F5</f>
        <v>8.509605293178188</v>
      </c>
      <c r="E14" s="83">
        <f>'[1]DURRCNUM'!L5</f>
        <v>7.21697467488022</v>
      </c>
      <c r="F14" s="78">
        <f>'[1]DURRCNUM'!M5</f>
        <v>9.378774051258652</v>
      </c>
    </row>
    <row r="15" spans="2:6" ht="9.75" customHeight="1">
      <c r="B15" s="74"/>
      <c r="C15" s="74"/>
      <c r="D15" s="74"/>
      <c r="E15" s="84"/>
      <c r="F15" s="76"/>
    </row>
    <row r="16" spans="2:6" ht="9.75" customHeight="1">
      <c r="B16" s="77" t="s">
        <v>18</v>
      </c>
      <c r="C16" s="74"/>
      <c r="D16" s="74"/>
      <c r="E16" s="84"/>
      <c r="F16" s="76"/>
    </row>
    <row r="17" spans="2:6" ht="9.75" customHeight="1">
      <c r="B17" s="74" t="s">
        <v>39</v>
      </c>
      <c r="C17" s="78">
        <f>'[1]DURRCNUM'!D29</f>
        <v>8.588637919233403</v>
      </c>
      <c r="D17" s="78">
        <f>'[1]DURRCNUM'!E29</f>
        <v>11.017717758226459</v>
      </c>
      <c r="E17" s="83">
        <f>'[1]DURRCNUM'!D33</f>
        <v>9.670088980150581</v>
      </c>
      <c r="F17" s="78">
        <f>'[1]DURRCNUM'!E33</f>
        <v>12.053129173748417</v>
      </c>
    </row>
    <row r="18" spans="2:6" ht="9.75" customHeight="1">
      <c r="B18" s="74" t="s">
        <v>40</v>
      </c>
      <c r="C18" s="78">
        <f>'[1]DURRCNUM'!E7</f>
        <v>9.990417522245037</v>
      </c>
      <c r="D18" s="78">
        <f>'[1]DURRCNUM'!F7</f>
        <v>12.685500078136107</v>
      </c>
      <c r="E18" s="83">
        <f>'[1]DURRCNUM'!L7</f>
        <v>9.720739219712526</v>
      </c>
      <c r="F18" s="78">
        <f>'[1]DURRCNUM'!M7</f>
        <v>12.438912671067337</v>
      </c>
    </row>
    <row r="19" spans="2:6" ht="9.75" customHeight="1">
      <c r="B19" s="74" t="s">
        <v>41</v>
      </c>
      <c r="C19" s="78">
        <f>'[1]DURRCNUM'!E8</f>
        <v>8.936344969199178</v>
      </c>
      <c r="D19" s="78">
        <f>'[1]DURRCNUM'!F8</f>
        <v>10.964311011498676</v>
      </c>
      <c r="E19" s="83">
        <f>'[1]DURRCNUM'!L8</f>
        <v>9.451060917180014</v>
      </c>
      <c r="F19" s="78">
        <f>'[1]DURRCNUM'!M8</f>
        <v>11.34191469797219</v>
      </c>
    </row>
    <row r="20" spans="2:6" ht="9.75" customHeight="1">
      <c r="B20" s="74" t="s">
        <v>42</v>
      </c>
      <c r="C20" s="78">
        <f>'[1]DURRCNUM'!E9</f>
        <v>7.567419575633128</v>
      </c>
      <c r="D20" s="78">
        <f>'[1]DURRCNUM'!F9</f>
        <v>9.489011126265881</v>
      </c>
      <c r="E20" s="83">
        <f>'[1]DURRCNUM'!L9</f>
        <v>7.600273785078714</v>
      </c>
      <c r="F20" s="78">
        <f>'[1]DURRCNUM'!M9</f>
        <v>10.293664630497762</v>
      </c>
    </row>
    <row r="21" spans="2:6" ht="9.75" customHeight="1">
      <c r="B21" s="74"/>
      <c r="C21" s="74"/>
      <c r="D21" s="74"/>
      <c r="E21" s="84"/>
      <c r="F21" s="76"/>
    </row>
    <row r="22" spans="2:6" ht="9.75" customHeight="1">
      <c r="B22" s="77" t="s">
        <v>19</v>
      </c>
      <c r="C22" s="74"/>
      <c r="D22" s="74"/>
      <c r="E22" s="84"/>
      <c r="F22" s="76"/>
    </row>
    <row r="23" spans="2:6" ht="9.75" customHeight="1">
      <c r="B23" s="74" t="s">
        <v>39</v>
      </c>
      <c r="C23" s="78">
        <f>'[1]DURRCNUM'!D30</f>
        <v>6.313483915126626</v>
      </c>
      <c r="D23" s="78">
        <f>'[1]DURRCNUM'!E30</f>
        <v>9.541787627746698</v>
      </c>
      <c r="E23" s="83">
        <f>'[1]DURRCNUM'!D34</f>
        <v>8.876112251882272</v>
      </c>
      <c r="F23" s="78">
        <f>'[1]DURRCNUM'!E34</f>
        <v>11.333983572895272</v>
      </c>
    </row>
    <row r="24" spans="2:6" ht="9.75" customHeight="1">
      <c r="B24" s="74" t="s">
        <v>40</v>
      </c>
      <c r="C24" s="78">
        <f>'[1]DURRCNUM'!E11</f>
        <v>9.206023271731691</v>
      </c>
      <c r="D24" s="78">
        <f>'[1]DURRCNUM'!F11</f>
        <v>11.81826166101187</v>
      </c>
      <c r="E24" s="83">
        <f>'[1]DURRCNUM'!L11</f>
        <v>9.535934291581109</v>
      </c>
      <c r="F24" s="78">
        <f>'[1]DURRCNUM'!M11</f>
        <v>12.076393405917552</v>
      </c>
    </row>
    <row r="25" spans="2:6" ht="9.75" customHeight="1">
      <c r="B25" s="74" t="s">
        <v>41</v>
      </c>
      <c r="C25" s="78">
        <f>'[1]DURRCNUM'!E12</f>
        <v>8.002737850787131</v>
      </c>
      <c r="D25" s="78">
        <f>'[1]DURRCNUM'!F12</f>
        <v>10.118701041904332</v>
      </c>
      <c r="E25" s="83">
        <f>'[1]DURRCNUM'!L12</f>
        <v>7.9342915811088295</v>
      </c>
      <c r="F25" s="78">
        <f>'[1]DURRCNUM'!M12</f>
        <v>9.540385627214608</v>
      </c>
    </row>
    <row r="26" spans="2:6" ht="9.75" customHeight="1">
      <c r="B26" s="79" t="s">
        <v>42</v>
      </c>
      <c r="C26" s="97">
        <f>'[1]DURRCNUM'!E13</f>
        <v>4.617385352498289</v>
      </c>
      <c r="D26" s="98">
        <f>'[1]DURRCNUM'!F13</f>
        <v>6.271351433569093</v>
      </c>
      <c r="E26" s="100">
        <f>'[1]DURRCNUM'!L13</f>
        <v>5.289527720739219</v>
      </c>
      <c r="F26" s="97">
        <f>'[1]DURRCNUM'!M13</f>
        <v>6.825835355609484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O31"/>
  <sheetViews>
    <sheetView view="pageBreakPreview" zoomScaleSheetLayoutView="100" zoomScalePageLayoutView="0" workbookViewId="0" topLeftCell="A1">
      <selection activeCell="N39" sqref="N39"/>
    </sheetView>
  </sheetViews>
  <sheetFormatPr defaultColWidth="10.7109375" defaultRowHeight="12"/>
  <cols>
    <col min="1" max="1" width="11.28125" style="25" customWidth="1"/>
    <col min="2" max="9" width="7.8515625" style="25" customWidth="1"/>
    <col min="10" max="10" width="14.8515625" style="25" customWidth="1"/>
    <col min="11" max="14" width="10.7109375" style="96" customWidth="1"/>
    <col min="15" max="16384" width="10.7109375" style="25" customWidth="1"/>
  </cols>
  <sheetData>
    <row r="1" spans="1:11" ht="10.5" customHeight="1">
      <c r="A1" s="316" t="s">
        <v>200</v>
      </c>
      <c r="B1" s="316"/>
      <c r="C1" s="316"/>
      <c r="D1" s="316"/>
      <c r="E1" s="316"/>
      <c r="F1" s="316"/>
      <c r="G1" s="316"/>
      <c r="H1" s="316"/>
      <c r="I1" s="316"/>
      <c r="J1" s="128"/>
      <c r="K1" s="128"/>
    </row>
    <row r="2" spans="1:9" ht="10.5" customHeight="1">
      <c r="A2" s="326" t="s">
        <v>24</v>
      </c>
      <c r="B2" s="326"/>
      <c r="C2" s="326"/>
      <c r="D2" s="326"/>
      <c r="E2" s="326"/>
      <c r="F2" s="326"/>
      <c r="G2" s="326"/>
      <c r="H2" s="326"/>
      <c r="I2" s="326"/>
    </row>
    <row r="3" spans="1:9" ht="10.5" customHeight="1">
      <c r="A3" s="326" t="s">
        <v>25</v>
      </c>
      <c r="B3" s="326"/>
      <c r="C3" s="326"/>
      <c r="D3" s="326"/>
      <c r="E3" s="326"/>
      <c r="F3" s="326"/>
      <c r="G3" s="326"/>
      <c r="H3" s="326"/>
      <c r="I3" s="326"/>
    </row>
    <row r="4" spans="1:9" ht="9.7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0.5" customHeight="1">
      <c r="A5" s="326" t="s">
        <v>180</v>
      </c>
      <c r="B5" s="326"/>
      <c r="C5" s="326"/>
      <c r="D5" s="326"/>
      <c r="E5" s="326"/>
      <c r="F5" s="326"/>
      <c r="G5" s="326"/>
      <c r="H5" s="326"/>
      <c r="I5" s="326"/>
    </row>
    <row r="6" ht="9.75" customHeight="1"/>
    <row r="7" spans="1:9" ht="12" customHeight="1">
      <c r="A7" s="26" t="s">
        <v>26</v>
      </c>
      <c r="B7" s="27" t="s">
        <v>23</v>
      </c>
      <c r="C7" s="28"/>
      <c r="D7" s="28"/>
      <c r="E7" s="28"/>
      <c r="F7" s="28"/>
      <c r="G7" s="29"/>
      <c r="H7" s="28"/>
      <c r="I7" s="29"/>
    </row>
    <row r="8" spans="1:9" ht="12" customHeight="1">
      <c r="A8" s="30" t="s">
        <v>27</v>
      </c>
      <c r="B8" s="31" t="s">
        <v>17</v>
      </c>
      <c r="C8" s="32"/>
      <c r="D8" s="33" t="s">
        <v>18</v>
      </c>
      <c r="E8" s="32"/>
      <c r="F8" s="33" t="s">
        <v>19</v>
      </c>
      <c r="G8" s="34"/>
      <c r="H8" s="23" t="s">
        <v>20</v>
      </c>
      <c r="I8" s="34"/>
    </row>
    <row r="9" spans="1:9" ht="12" customHeight="1">
      <c r="A9" s="35" t="s">
        <v>28</v>
      </c>
      <c r="B9" s="31" t="s">
        <v>10</v>
      </c>
      <c r="C9" s="31" t="s">
        <v>11</v>
      </c>
      <c r="D9" s="33" t="s">
        <v>10</v>
      </c>
      <c r="E9" s="31" t="s">
        <v>11</v>
      </c>
      <c r="F9" s="33" t="s">
        <v>10</v>
      </c>
      <c r="G9" s="36" t="s">
        <v>11</v>
      </c>
      <c r="H9" s="33" t="s">
        <v>10</v>
      </c>
      <c r="I9" s="36" t="s">
        <v>11</v>
      </c>
    </row>
    <row r="10" spans="1:9" ht="9.75" customHeight="1">
      <c r="A10" s="37"/>
      <c r="B10" s="38" t="s">
        <v>187</v>
      </c>
      <c r="C10" s="38" t="s">
        <v>187</v>
      </c>
      <c r="D10" s="39" t="s">
        <v>187</v>
      </c>
      <c r="E10" s="38" t="s">
        <v>187</v>
      </c>
      <c r="F10" s="39" t="s">
        <v>187</v>
      </c>
      <c r="G10" s="40" t="s">
        <v>187</v>
      </c>
      <c r="H10" s="39" t="s">
        <v>187</v>
      </c>
      <c r="I10" s="40" t="s">
        <v>187</v>
      </c>
    </row>
    <row r="11" spans="1:9" ht="9.75" customHeight="1">
      <c r="A11" s="41" t="s">
        <v>21</v>
      </c>
      <c r="B11" s="101">
        <v>3047</v>
      </c>
      <c r="C11" s="42">
        <v>100</v>
      </c>
      <c r="D11" s="102">
        <v>2098</v>
      </c>
      <c r="E11" s="42">
        <v>100</v>
      </c>
      <c r="F11" s="102">
        <v>840</v>
      </c>
      <c r="G11" s="43">
        <v>100</v>
      </c>
      <c r="H11" s="102">
        <v>109</v>
      </c>
      <c r="I11" s="43">
        <v>100</v>
      </c>
    </row>
    <row r="12" spans="1:9" ht="9.75" customHeight="1">
      <c r="A12" s="37"/>
      <c r="B12" s="44"/>
      <c r="C12" s="44"/>
      <c r="D12" s="45"/>
      <c r="E12" s="44"/>
      <c r="F12" s="45"/>
      <c r="G12" s="46"/>
      <c r="H12" s="45"/>
      <c r="I12" s="43"/>
    </row>
    <row r="13" spans="1:10" ht="9.75" customHeight="1">
      <c r="A13" s="37" t="s">
        <v>29</v>
      </c>
      <c r="B13" s="101">
        <v>1746</v>
      </c>
      <c r="C13" s="42">
        <v>57.302264522481124</v>
      </c>
      <c r="D13" s="102">
        <v>1162</v>
      </c>
      <c r="E13" s="42">
        <v>55.38608198284079</v>
      </c>
      <c r="F13" s="102">
        <v>518</v>
      </c>
      <c r="G13" s="43">
        <v>61.66666666666667</v>
      </c>
      <c r="H13" s="102">
        <v>66</v>
      </c>
      <c r="I13" s="43">
        <v>60.550458715596335</v>
      </c>
      <c r="J13" s="254"/>
    </row>
    <row r="14" spans="1:10" ht="9.75" customHeight="1">
      <c r="A14" s="47" t="s">
        <v>30</v>
      </c>
      <c r="B14" s="101">
        <v>566</v>
      </c>
      <c r="C14" s="42">
        <v>18.575648178536266</v>
      </c>
      <c r="D14" s="102">
        <v>410</v>
      </c>
      <c r="E14" s="42">
        <v>19.54242135367016</v>
      </c>
      <c r="F14" s="102">
        <v>136</v>
      </c>
      <c r="G14" s="43">
        <v>16.19047619047619</v>
      </c>
      <c r="H14" s="102">
        <v>20</v>
      </c>
      <c r="I14" s="43">
        <v>18.34862385321101</v>
      </c>
      <c r="J14" s="271"/>
    </row>
    <row r="15" spans="1:15" ht="9.75" customHeight="1">
      <c r="A15" s="48" t="s">
        <v>31</v>
      </c>
      <c r="B15" s="101">
        <v>523</v>
      </c>
      <c r="C15" s="42">
        <v>17.1644240236298</v>
      </c>
      <c r="D15" s="102">
        <v>397</v>
      </c>
      <c r="E15" s="42">
        <v>18.92278360343184</v>
      </c>
      <c r="F15" s="102">
        <v>109</v>
      </c>
      <c r="G15" s="43">
        <v>12.976190476190478</v>
      </c>
      <c r="H15" s="102">
        <v>17</v>
      </c>
      <c r="I15" s="43">
        <v>15.59633027522936</v>
      </c>
      <c r="J15" s="271"/>
      <c r="M15" s="71"/>
      <c r="N15" s="71"/>
      <c r="O15" s="71"/>
    </row>
    <row r="16" spans="1:15" ht="9.75" customHeight="1">
      <c r="A16" s="48" t="s">
        <v>32</v>
      </c>
      <c r="B16" s="101">
        <v>160</v>
      </c>
      <c r="C16" s="42">
        <v>5.2510666229077785</v>
      </c>
      <c r="D16" s="102">
        <v>101</v>
      </c>
      <c r="E16" s="42">
        <v>4.814108674928503</v>
      </c>
      <c r="F16" s="102">
        <v>55</v>
      </c>
      <c r="G16" s="43">
        <v>6.547619047619048</v>
      </c>
      <c r="H16" s="102">
        <v>4</v>
      </c>
      <c r="I16" s="43">
        <v>3.669724770642202</v>
      </c>
      <c r="J16" s="271"/>
      <c r="M16" s="71"/>
      <c r="N16" s="71"/>
      <c r="O16" s="71"/>
    </row>
    <row r="17" spans="1:15" ht="9.75" customHeight="1">
      <c r="A17" s="48" t="s">
        <v>33</v>
      </c>
      <c r="B17" s="101">
        <v>46</v>
      </c>
      <c r="C17" s="42">
        <v>1.5096816540859863</v>
      </c>
      <c r="D17" s="102">
        <v>24</v>
      </c>
      <c r="E17" s="42">
        <v>1.1439466158245948</v>
      </c>
      <c r="F17" s="102">
        <v>20</v>
      </c>
      <c r="G17" s="43">
        <v>2.380952380952381</v>
      </c>
      <c r="H17" s="102">
        <v>2</v>
      </c>
      <c r="I17" s="43">
        <v>1.834862385321101</v>
      </c>
      <c r="J17" s="271"/>
      <c r="M17" s="71"/>
      <c r="N17" s="71"/>
      <c r="O17" s="71"/>
    </row>
    <row r="18" spans="1:15" ht="9.75" customHeight="1">
      <c r="A18" s="48" t="s">
        <v>34</v>
      </c>
      <c r="B18" s="101">
        <v>6</v>
      </c>
      <c r="C18" s="42">
        <v>0.1969149983590417</v>
      </c>
      <c r="D18" s="102">
        <v>4</v>
      </c>
      <c r="E18" s="42">
        <v>0.19065776930409914</v>
      </c>
      <c r="F18" s="102">
        <v>2</v>
      </c>
      <c r="G18" s="43">
        <v>0.2380952380952381</v>
      </c>
      <c r="H18" s="102">
        <v>0</v>
      </c>
      <c r="I18" s="43">
        <v>0</v>
      </c>
      <c r="J18" s="271"/>
      <c r="M18" s="71"/>
      <c r="N18" s="71"/>
      <c r="O18" s="71"/>
    </row>
    <row r="19" spans="1:15" ht="9.75" customHeight="1">
      <c r="A19" s="37" t="s">
        <v>13</v>
      </c>
      <c r="B19" s="101">
        <v>0</v>
      </c>
      <c r="C19" s="42">
        <v>0</v>
      </c>
      <c r="D19" s="102">
        <v>0</v>
      </c>
      <c r="E19" s="42">
        <v>0</v>
      </c>
      <c r="F19" s="102">
        <v>0</v>
      </c>
      <c r="G19" s="43">
        <v>0</v>
      </c>
      <c r="H19" s="102">
        <v>0</v>
      </c>
      <c r="I19" s="43">
        <v>0</v>
      </c>
      <c r="J19" s="271"/>
      <c r="M19" s="71"/>
      <c r="N19" s="71"/>
      <c r="O19" s="71"/>
    </row>
    <row r="20" spans="1:15" ht="9.75" customHeight="1">
      <c r="A20" s="37"/>
      <c r="B20" s="101"/>
      <c r="C20" s="42"/>
      <c r="D20" s="102"/>
      <c r="E20" s="42"/>
      <c r="F20" s="102"/>
      <c r="G20" s="43"/>
      <c r="H20" s="102"/>
      <c r="I20" s="43"/>
      <c r="J20" s="271"/>
      <c r="M20" s="71"/>
      <c r="N20" s="71"/>
      <c r="O20" s="71"/>
    </row>
    <row r="21" spans="1:15" ht="9.75" customHeight="1">
      <c r="A21" s="37"/>
      <c r="B21" s="44"/>
      <c r="C21" s="44"/>
      <c r="D21" s="45"/>
      <c r="E21" s="44"/>
      <c r="F21" s="45"/>
      <c r="G21" s="46"/>
      <c r="H21" s="45"/>
      <c r="I21" s="46"/>
      <c r="J21" s="271"/>
      <c r="M21" s="71"/>
      <c r="N21" s="71"/>
      <c r="O21" s="71"/>
    </row>
    <row r="22" spans="1:15" ht="9.75" customHeight="1">
      <c r="A22" s="37"/>
      <c r="B22" s="103" t="s">
        <v>187</v>
      </c>
      <c r="C22" s="103" t="s">
        <v>187</v>
      </c>
      <c r="D22" s="104" t="s">
        <v>187</v>
      </c>
      <c r="E22" s="103" t="s">
        <v>187</v>
      </c>
      <c r="F22" s="104" t="s">
        <v>187</v>
      </c>
      <c r="G22" s="105" t="s">
        <v>187</v>
      </c>
      <c r="H22" s="104" t="s">
        <v>187</v>
      </c>
      <c r="I22" s="105" t="s">
        <v>187</v>
      </c>
      <c r="J22" s="271"/>
      <c r="M22" s="71"/>
      <c r="N22" s="71"/>
      <c r="O22" s="71"/>
    </row>
    <row r="23" spans="1:10" ht="9.75" customHeight="1">
      <c r="A23" s="41" t="s">
        <v>22</v>
      </c>
      <c r="B23" s="101">
        <v>3047</v>
      </c>
      <c r="C23" s="42">
        <v>100</v>
      </c>
      <c r="D23" s="102">
        <v>2156</v>
      </c>
      <c r="E23" s="42">
        <v>100</v>
      </c>
      <c r="F23" s="102">
        <v>737</v>
      </c>
      <c r="G23" s="43">
        <v>100</v>
      </c>
      <c r="H23" s="102">
        <v>154</v>
      </c>
      <c r="I23" s="43">
        <v>100</v>
      </c>
      <c r="J23" s="271"/>
    </row>
    <row r="24" spans="1:12" ht="9.75" customHeight="1">
      <c r="A24" s="37"/>
      <c r="B24" s="44"/>
      <c r="C24" s="44"/>
      <c r="D24" s="45"/>
      <c r="E24" s="44"/>
      <c r="F24" s="45"/>
      <c r="G24" s="46"/>
      <c r="H24" s="45"/>
      <c r="I24" s="43"/>
      <c r="L24" s="253"/>
    </row>
    <row r="25" spans="1:9" ht="9.75" customHeight="1">
      <c r="A25" s="37" t="s">
        <v>29</v>
      </c>
      <c r="B25" s="101">
        <v>1746</v>
      </c>
      <c r="C25" s="42">
        <v>57.302264522481124</v>
      </c>
      <c r="D25" s="102">
        <v>1187</v>
      </c>
      <c r="E25" s="42">
        <v>55.0556586270872</v>
      </c>
      <c r="F25" s="102">
        <v>466</v>
      </c>
      <c r="G25" s="43">
        <v>63.22930800542741</v>
      </c>
      <c r="H25" s="102">
        <v>93</v>
      </c>
      <c r="I25" s="43">
        <v>60.3896103896104</v>
      </c>
    </row>
    <row r="26" spans="1:9" ht="9.75" customHeight="1">
      <c r="A26" s="47" t="s">
        <v>30</v>
      </c>
      <c r="B26" s="101">
        <v>566</v>
      </c>
      <c r="C26" s="42">
        <v>18.575648178536266</v>
      </c>
      <c r="D26" s="102">
        <v>418</v>
      </c>
      <c r="E26" s="42">
        <v>19.387755102040817</v>
      </c>
      <c r="F26" s="102">
        <v>117</v>
      </c>
      <c r="G26" s="43">
        <v>15.87516960651289</v>
      </c>
      <c r="H26" s="102">
        <v>31</v>
      </c>
      <c r="I26" s="43">
        <v>20.12987012987013</v>
      </c>
    </row>
    <row r="27" spans="1:9" ht="9.75" customHeight="1">
      <c r="A27" s="48" t="s">
        <v>31</v>
      </c>
      <c r="B27" s="101">
        <v>523</v>
      </c>
      <c r="C27" s="42">
        <v>17.1644240236298</v>
      </c>
      <c r="D27" s="102">
        <v>410</v>
      </c>
      <c r="E27" s="42">
        <v>19.01669758812616</v>
      </c>
      <c r="F27" s="102">
        <v>93</v>
      </c>
      <c r="G27" s="43">
        <v>12.618724559023068</v>
      </c>
      <c r="H27" s="102">
        <v>20</v>
      </c>
      <c r="I27" s="43">
        <v>12.987012987012985</v>
      </c>
    </row>
    <row r="28" spans="1:9" ht="9.75" customHeight="1">
      <c r="A28" s="48" t="s">
        <v>32</v>
      </c>
      <c r="B28" s="101">
        <v>160</v>
      </c>
      <c r="C28" s="42">
        <v>5.2510666229077785</v>
      </c>
      <c r="D28" s="102">
        <v>109</v>
      </c>
      <c r="E28" s="42">
        <v>5.055658627087198</v>
      </c>
      <c r="F28" s="102">
        <v>43</v>
      </c>
      <c r="G28" s="43">
        <v>5.834464043419267</v>
      </c>
      <c r="H28" s="102">
        <v>8</v>
      </c>
      <c r="I28" s="43">
        <v>5.194805194805195</v>
      </c>
    </row>
    <row r="29" spans="1:9" ht="9.75" customHeight="1">
      <c r="A29" s="48" t="s">
        <v>33</v>
      </c>
      <c r="B29" s="101">
        <v>46</v>
      </c>
      <c r="C29" s="42">
        <v>1.5096816540859863</v>
      </c>
      <c r="D29" s="102">
        <v>28</v>
      </c>
      <c r="E29" s="42">
        <v>1.2987012987012987</v>
      </c>
      <c r="F29" s="102">
        <v>17</v>
      </c>
      <c r="G29" s="43">
        <v>2.3066485753052914</v>
      </c>
      <c r="H29" s="102">
        <v>1</v>
      </c>
      <c r="I29" s="43">
        <v>0.6493506493506493</v>
      </c>
    </row>
    <row r="30" spans="1:9" ht="9.75" customHeight="1">
      <c r="A30" s="48" t="s">
        <v>34</v>
      </c>
      <c r="B30" s="101">
        <v>6</v>
      </c>
      <c r="C30" s="42">
        <v>0.1969149983590417</v>
      </c>
      <c r="D30" s="102">
        <v>4</v>
      </c>
      <c r="E30" s="42">
        <v>0.1855287569573284</v>
      </c>
      <c r="F30" s="102">
        <v>1</v>
      </c>
      <c r="G30" s="43">
        <v>0.13568521031207598</v>
      </c>
      <c r="H30" s="102">
        <v>1</v>
      </c>
      <c r="I30" s="43">
        <v>0.6493506493506493</v>
      </c>
    </row>
    <row r="31" spans="1:9" ht="9.75" customHeight="1">
      <c r="A31" s="49" t="s">
        <v>13</v>
      </c>
      <c r="B31" s="106">
        <v>0</v>
      </c>
      <c r="C31" s="50">
        <v>0</v>
      </c>
      <c r="D31" s="107">
        <v>0</v>
      </c>
      <c r="E31" s="50">
        <v>0</v>
      </c>
      <c r="F31" s="107">
        <v>0</v>
      </c>
      <c r="G31" s="51">
        <v>0</v>
      </c>
      <c r="H31" s="108">
        <v>0</v>
      </c>
      <c r="I31" s="51">
        <v>0</v>
      </c>
    </row>
    <row r="33" ht="11.25"/>
    <row r="34" ht="11.25"/>
    <row r="35" ht="11.25"/>
    <row r="36" ht="11.25"/>
    <row r="37" ht="11.25"/>
    <row r="38" ht="11.25"/>
  </sheetData>
  <sheetProtection/>
  <mergeCells count="4">
    <mergeCell ref="A5:I5"/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89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"/>
  <cols>
    <col min="1" max="1" width="10.8515625" style="3" customWidth="1"/>
    <col min="2" max="2" width="11.7109375" style="3" customWidth="1"/>
    <col min="3" max="7" width="11.8515625" style="3" customWidth="1"/>
    <col min="8" max="16384" width="9.28125" style="3" customWidth="1"/>
  </cols>
  <sheetData>
    <row r="1" spans="1:6" ht="10.5" customHeight="1">
      <c r="A1" s="1" t="s">
        <v>144</v>
      </c>
      <c r="B1" s="1"/>
      <c r="C1" s="1"/>
      <c r="D1" s="1"/>
      <c r="E1" s="1"/>
      <c r="F1" s="1"/>
    </row>
    <row r="2" spans="1:6" ht="10.5" customHeight="1">
      <c r="A2" s="1" t="s">
        <v>0</v>
      </c>
      <c r="B2" s="1"/>
      <c r="C2" s="1"/>
      <c r="D2" s="1"/>
      <c r="E2" s="1"/>
      <c r="F2" s="1"/>
    </row>
    <row r="3" spans="1:6" ht="6.75" customHeight="1">
      <c r="A3" s="1"/>
      <c r="B3" s="1"/>
      <c r="C3" s="1"/>
      <c r="D3" s="1"/>
      <c r="E3" s="1"/>
      <c r="F3" s="1"/>
    </row>
    <row r="4" spans="1:6" ht="10.5" customHeight="1">
      <c r="A4" s="1" t="s">
        <v>145</v>
      </c>
      <c r="B4" s="1"/>
      <c r="C4" s="1"/>
      <c r="D4" s="1"/>
      <c r="E4" s="1"/>
      <c r="F4" s="1"/>
    </row>
    <row r="5" ht="9" customHeight="1"/>
    <row r="6" spans="1:6" ht="15.75" customHeight="1">
      <c r="A6" s="7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10" t="s">
        <v>6</v>
      </c>
    </row>
    <row r="7" spans="1:6" ht="12.75" customHeight="1" hidden="1">
      <c r="A7" s="12">
        <v>1978</v>
      </c>
      <c r="B7" s="80">
        <v>2282272</v>
      </c>
      <c r="C7" s="81">
        <v>4322</v>
      </c>
      <c r="D7" s="81">
        <v>766</v>
      </c>
      <c r="E7" s="81">
        <v>2952</v>
      </c>
      <c r="F7" s="81">
        <v>604</v>
      </c>
    </row>
    <row r="8" spans="1:6" ht="11.25" customHeight="1" hidden="1">
      <c r="A8" s="12">
        <v>1979</v>
      </c>
      <c r="B8" s="85">
        <v>2331337</v>
      </c>
      <c r="C8" s="81">
        <v>4362</v>
      </c>
      <c r="D8" s="81">
        <v>824</v>
      </c>
      <c r="E8" s="81">
        <v>2864</v>
      </c>
      <c r="F8" s="81">
        <v>674</v>
      </c>
    </row>
    <row r="9" spans="1:6" ht="11.25" customHeight="1" hidden="1">
      <c r="A9" s="12">
        <v>1980</v>
      </c>
      <c r="B9" s="85">
        <v>2390252</v>
      </c>
      <c r="C9" s="81">
        <v>4437</v>
      </c>
      <c r="D9" s="81">
        <v>849</v>
      </c>
      <c r="E9" s="81">
        <v>2955</v>
      </c>
      <c r="F9" s="81">
        <v>633</v>
      </c>
    </row>
    <row r="10" spans="1:6" ht="11.25" customHeight="1" hidden="1">
      <c r="A10" s="12">
        <v>1981</v>
      </c>
      <c r="B10" s="85">
        <v>2422000</v>
      </c>
      <c r="C10" s="81">
        <v>4545</v>
      </c>
      <c r="D10" s="81">
        <v>955</v>
      </c>
      <c r="E10" s="81">
        <v>2889</v>
      </c>
      <c r="F10" s="81">
        <v>701</v>
      </c>
    </row>
    <row r="11" spans="1:6" ht="11.25" customHeight="1" hidden="1">
      <c r="A11" s="12">
        <v>1982</v>
      </c>
      <c r="B11" s="85">
        <v>2456278</v>
      </c>
      <c r="C11" s="81">
        <v>4827</v>
      </c>
      <c r="D11" s="81">
        <v>978</v>
      </c>
      <c r="E11" s="81">
        <v>3057</v>
      </c>
      <c r="F11" s="81">
        <v>792</v>
      </c>
    </row>
    <row r="12" spans="1:6" ht="11.25" customHeight="1" hidden="1">
      <c r="A12" s="12">
        <v>1983</v>
      </c>
      <c r="B12" s="85">
        <v>2445604</v>
      </c>
      <c r="C12" s="81">
        <v>5569</v>
      </c>
      <c r="D12" s="81">
        <v>1162</v>
      </c>
      <c r="E12" s="81">
        <v>3472</v>
      </c>
      <c r="F12" s="81">
        <v>935</v>
      </c>
    </row>
    <row r="13" spans="1:6" ht="11.25" customHeight="1" hidden="1">
      <c r="A13" s="12">
        <v>1984</v>
      </c>
      <c r="B13" s="85">
        <v>2477192</v>
      </c>
      <c r="C13" s="81">
        <v>5461</v>
      </c>
      <c r="D13" s="81">
        <v>1038</v>
      </c>
      <c r="E13" s="81">
        <v>3434</v>
      </c>
      <c r="F13" s="81">
        <v>989</v>
      </c>
    </row>
    <row r="14" spans="1:6" ht="11.25" customHeight="1" hidden="1">
      <c r="A14" s="12">
        <v>1985</v>
      </c>
      <c r="B14" s="85">
        <v>2412625</v>
      </c>
      <c r="C14" s="112">
        <v>5356</v>
      </c>
      <c r="D14" s="81">
        <v>1063</v>
      </c>
      <c r="E14" s="81">
        <v>3443</v>
      </c>
      <c r="F14" s="81">
        <v>850</v>
      </c>
    </row>
    <row r="15" spans="1:6" ht="11.25" customHeight="1" hidden="1">
      <c r="A15" s="12">
        <v>1986</v>
      </c>
      <c r="B15" s="85">
        <v>2407099</v>
      </c>
      <c r="C15" s="81">
        <v>5484</v>
      </c>
      <c r="D15" s="81">
        <v>1142</v>
      </c>
      <c r="E15" s="81">
        <v>3433</v>
      </c>
      <c r="F15" s="81">
        <v>909</v>
      </c>
    </row>
    <row r="16" spans="1:6" ht="11.25" customHeight="1" hidden="1">
      <c r="A16" s="12">
        <v>1987</v>
      </c>
      <c r="B16" s="85">
        <v>2403378</v>
      </c>
      <c r="C16" s="81">
        <v>5410</v>
      </c>
      <c r="D16" s="81">
        <v>1001</v>
      </c>
      <c r="E16" s="81">
        <v>3429</v>
      </c>
      <c r="F16" s="81">
        <v>980</v>
      </c>
    </row>
    <row r="17" spans="1:6" ht="11.25" customHeight="1" hidden="1">
      <c r="A17" s="12">
        <v>1988</v>
      </c>
      <c r="B17" s="85">
        <v>2395926</v>
      </c>
      <c r="C17" s="81">
        <v>5645</v>
      </c>
      <c r="D17" s="81">
        <v>1114</v>
      </c>
      <c r="E17" s="81">
        <v>3512</v>
      </c>
      <c r="F17" s="81">
        <v>1019</v>
      </c>
    </row>
    <row r="18" spans="1:6" ht="11.25" customHeight="1" hidden="1">
      <c r="A18" s="12">
        <v>1989</v>
      </c>
      <c r="B18" s="85">
        <v>2403268</v>
      </c>
      <c r="C18" s="81">
        <v>5946</v>
      </c>
      <c r="D18" s="81">
        <v>1100</v>
      </c>
      <c r="E18" s="81">
        <v>3783</v>
      </c>
      <c r="F18" s="81">
        <v>1063</v>
      </c>
    </row>
    <row r="19" spans="1:6" ht="11.25" customHeight="1" hidden="1">
      <c r="A19" s="12">
        <v>1990</v>
      </c>
      <c r="B19" s="112">
        <v>2443489</v>
      </c>
      <c r="C19" s="81">
        <v>5643</v>
      </c>
      <c r="D19" s="81">
        <v>1027</v>
      </c>
      <c r="E19" s="81">
        <v>3524</v>
      </c>
      <c r="F19" s="81">
        <v>1092</v>
      </c>
    </row>
    <row r="20" spans="1:6" ht="11.25" customHeight="1" hidden="1">
      <c r="A20" s="12">
        <v>1991</v>
      </c>
      <c r="B20" s="112">
        <v>2371000</v>
      </c>
      <c r="C20" s="81">
        <v>5348</v>
      </c>
      <c r="D20" s="81">
        <v>1073</v>
      </c>
      <c r="E20" s="81">
        <v>3259</v>
      </c>
      <c r="F20" s="81">
        <v>1016</v>
      </c>
    </row>
    <row r="21" spans="1:6" ht="11.25" customHeight="1" hidden="1">
      <c r="A21" s="12">
        <v>1992</v>
      </c>
      <c r="B21" s="112">
        <v>2362000</v>
      </c>
      <c r="C21" s="81">
        <v>5069</v>
      </c>
      <c r="D21" s="81">
        <v>1026</v>
      </c>
      <c r="E21" s="81">
        <v>3028</v>
      </c>
      <c r="F21" s="81">
        <v>1015</v>
      </c>
    </row>
    <row r="22" spans="1:6" ht="11.25" customHeight="1" hidden="1">
      <c r="A22" s="12">
        <v>1993</v>
      </c>
      <c r="B22" s="112">
        <v>2334000</v>
      </c>
      <c r="C22" s="81">
        <v>5023</v>
      </c>
      <c r="D22" s="81">
        <v>982</v>
      </c>
      <c r="E22" s="81">
        <v>3033</v>
      </c>
      <c r="F22" s="81">
        <v>1008</v>
      </c>
    </row>
    <row r="23" spans="1:6" ht="11.25" customHeight="1">
      <c r="A23" s="12">
        <v>1994</v>
      </c>
      <c r="B23" s="112">
        <v>2362000</v>
      </c>
      <c r="C23" s="81">
        <v>5080</v>
      </c>
      <c r="D23" s="81">
        <v>1000</v>
      </c>
      <c r="E23" s="81">
        <v>3028</v>
      </c>
      <c r="F23" s="81">
        <v>1052</v>
      </c>
    </row>
    <row r="24" spans="1:6" ht="11.25" customHeight="1">
      <c r="A24" s="12">
        <v>1995</v>
      </c>
      <c r="B24" s="112">
        <v>2336000</v>
      </c>
      <c r="C24" s="81">
        <v>5378</v>
      </c>
      <c r="D24" s="81">
        <v>1019</v>
      </c>
      <c r="E24" s="81">
        <v>3216</v>
      </c>
      <c r="F24" s="81">
        <v>1143</v>
      </c>
    </row>
    <row r="25" spans="1:6" ht="11.25" customHeight="1">
      <c r="A25" s="12">
        <v>1996</v>
      </c>
      <c r="B25" s="112">
        <v>2344000</v>
      </c>
      <c r="C25" s="81">
        <v>5209</v>
      </c>
      <c r="D25" s="81">
        <v>980</v>
      </c>
      <c r="E25" s="81">
        <v>3081</v>
      </c>
      <c r="F25" s="81">
        <v>1148</v>
      </c>
    </row>
    <row r="26" spans="1:6" ht="11.25" customHeight="1">
      <c r="A26" s="12">
        <v>1997</v>
      </c>
      <c r="B26" s="112">
        <v>2384000</v>
      </c>
      <c r="C26" s="81">
        <v>5372</v>
      </c>
      <c r="D26" s="81">
        <v>1017</v>
      </c>
      <c r="E26" s="81">
        <v>3154</v>
      </c>
      <c r="F26" s="81">
        <v>1201</v>
      </c>
    </row>
    <row r="27" spans="1:6" ht="11.25" customHeight="1">
      <c r="A27" s="12">
        <v>1998</v>
      </c>
      <c r="B27" s="112">
        <v>2244000</v>
      </c>
      <c r="C27" s="81">
        <v>5023</v>
      </c>
      <c r="D27" s="81">
        <v>937</v>
      </c>
      <c r="E27" s="81">
        <v>2951</v>
      </c>
      <c r="F27" s="81">
        <v>1135</v>
      </c>
    </row>
    <row r="28" spans="1:6" ht="11.25" customHeight="1">
      <c r="A28" s="12">
        <v>1999</v>
      </c>
      <c r="B28" s="112">
        <v>2358000</v>
      </c>
      <c r="C28" s="81">
        <v>5188</v>
      </c>
      <c r="D28" s="81">
        <v>929</v>
      </c>
      <c r="E28" s="81">
        <v>3011</v>
      </c>
      <c r="F28" s="81">
        <v>1248</v>
      </c>
    </row>
    <row r="29" spans="1:6" ht="10.5" customHeight="1">
      <c r="A29" s="12">
        <v>2000</v>
      </c>
      <c r="B29" s="112">
        <v>2315000</v>
      </c>
      <c r="C29" s="81">
        <v>5292</v>
      </c>
      <c r="D29" s="81">
        <v>957</v>
      </c>
      <c r="E29" s="81">
        <v>3117</v>
      </c>
      <c r="F29" s="81">
        <v>1218</v>
      </c>
    </row>
    <row r="30" spans="1:6" ht="10.5" customHeight="1">
      <c r="A30" s="12">
        <v>2001</v>
      </c>
      <c r="B30" s="112">
        <v>2326000</v>
      </c>
      <c r="C30" s="81">
        <v>5279</v>
      </c>
      <c r="D30" s="81">
        <v>963</v>
      </c>
      <c r="E30" s="81">
        <v>3118</v>
      </c>
      <c r="F30" s="81">
        <v>1198</v>
      </c>
    </row>
    <row r="31" spans="1:6" ht="10.5" customHeight="1">
      <c r="A31" s="12">
        <v>2002</v>
      </c>
      <c r="B31" s="112">
        <v>2290000</v>
      </c>
      <c r="C31" s="81">
        <v>5171</v>
      </c>
      <c r="D31" s="81">
        <v>1015</v>
      </c>
      <c r="E31" s="81">
        <v>2899</v>
      </c>
      <c r="F31" s="81">
        <v>1257</v>
      </c>
    </row>
    <row r="32" spans="1:6" ht="10.5" customHeight="1">
      <c r="A32" s="12">
        <v>2003</v>
      </c>
      <c r="B32" s="112">
        <v>2245000</v>
      </c>
      <c r="C32" s="81">
        <v>4923</v>
      </c>
      <c r="D32" s="81">
        <v>923</v>
      </c>
      <c r="E32" s="81">
        <v>2784</v>
      </c>
      <c r="F32" s="81">
        <v>1216</v>
      </c>
    </row>
    <row r="33" spans="1:6" ht="10.5" customHeight="1">
      <c r="A33" s="12">
        <v>2004</v>
      </c>
      <c r="B33" s="112">
        <v>2279000</v>
      </c>
      <c r="C33" s="81">
        <v>5088</v>
      </c>
      <c r="D33" s="81">
        <v>998</v>
      </c>
      <c r="E33" s="109">
        <v>2801</v>
      </c>
      <c r="F33" s="109">
        <v>1289</v>
      </c>
    </row>
    <row r="34" spans="1:6" ht="10.5" customHeight="1">
      <c r="A34" s="12">
        <v>2005</v>
      </c>
      <c r="B34" s="112">
        <v>2249000</v>
      </c>
      <c r="C34" s="81">
        <v>5018</v>
      </c>
      <c r="D34" s="81">
        <v>973</v>
      </c>
      <c r="E34" s="109">
        <v>2726</v>
      </c>
      <c r="F34" s="109">
        <v>1319</v>
      </c>
    </row>
    <row r="35" spans="1:6" ht="10.5" customHeight="1">
      <c r="A35" s="12">
        <v>2006</v>
      </c>
      <c r="B35" s="112">
        <v>2193000</v>
      </c>
      <c r="C35" s="81">
        <v>5105</v>
      </c>
      <c r="D35" s="81">
        <v>993</v>
      </c>
      <c r="E35" s="109">
        <v>2754</v>
      </c>
      <c r="F35" s="109">
        <v>1358</v>
      </c>
    </row>
    <row r="36" spans="1:6" ht="10.5" customHeight="1">
      <c r="A36" s="155">
        <v>2007</v>
      </c>
      <c r="B36" s="112">
        <v>2197000</v>
      </c>
      <c r="C36" s="81">
        <v>4970</v>
      </c>
      <c r="D36" s="81">
        <v>944</v>
      </c>
      <c r="E36" s="109">
        <v>2670</v>
      </c>
      <c r="F36" s="109">
        <v>1356</v>
      </c>
    </row>
    <row r="37" spans="1:6" ht="10.5" customHeight="1">
      <c r="A37" s="155">
        <v>2008</v>
      </c>
      <c r="B37" s="112">
        <v>2157000</v>
      </c>
      <c r="C37" s="81">
        <v>4828</v>
      </c>
      <c r="D37" s="81">
        <v>984</v>
      </c>
      <c r="E37" s="109">
        <v>2429</v>
      </c>
      <c r="F37" s="109">
        <v>1415</v>
      </c>
    </row>
    <row r="38" spans="1:6" ht="10.5" customHeight="1">
      <c r="A38" s="155">
        <v>2009</v>
      </c>
      <c r="B38" s="112">
        <v>2080000</v>
      </c>
      <c r="C38" s="81">
        <v>4772</v>
      </c>
      <c r="D38" s="81">
        <v>930</v>
      </c>
      <c r="E38" s="109">
        <v>2491</v>
      </c>
      <c r="F38" s="109">
        <v>1351</v>
      </c>
    </row>
    <row r="39" spans="1:6" ht="10.5" customHeight="1">
      <c r="A39" s="155">
        <v>2010</v>
      </c>
      <c r="B39" s="112">
        <v>2096000</v>
      </c>
      <c r="C39" s="81">
        <v>4677</v>
      </c>
      <c r="D39" s="81">
        <v>908</v>
      </c>
      <c r="E39" s="109">
        <v>2384</v>
      </c>
      <c r="F39" s="109">
        <v>1385</v>
      </c>
    </row>
    <row r="40" spans="1:6" ht="10.5" customHeight="1">
      <c r="A40" s="155">
        <v>2011</v>
      </c>
      <c r="B40" s="112">
        <v>2118000</v>
      </c>
      <c r="C40" s="81">
        <v>4727</v>
      </c>
      <c r="D40" s="81">
        <v>927</v>
      </c>
      <c r="E40" s="109">
        <v>2421</v>
      </c>
      <c r="F40" s="109">
        <v>1379</v>
      </c>
    </row>
    <row r="41" spans="1:6" ht="10.5" customHeight="1">
      <c r="A41" s="155">
        <v>2012</v>
      </c>
      <c r="B41" s="112">
        <v>2131000</v>
      </c>
      <c r="C41" s="81">
        <v>5314</v>
      </c>
      <c r="D41" s="81">
        <v>932</v>
      </c>
      <c r="E41" s="81">
        <v>2701</v>
      </c>
      <c r="F41" s="81">
        <v>1681</v>
      </c>
    </row>
    <row r="42" spans="1:6" ht="10.5" customHeight="1">
      <c r="A42" s="155">
        <v>2013</v>
      </c>
      <c r="B42" s="112">
        <v>2081301</v>
      </c>
      <c r="C42" s="81">
        <v>6086</v>
      </c>
      <c r="D42" s="81">
        <v>972</v>
      </c>
      <c r="E42" s="81">
        <v>3007</v>
      </c>
      <c r="F42" s="81">
        <v>2107</v>
      </c>
    </row>
    <row r="43" spans="1:6" ht="10.5" customHeight="1">
      <c r="A43" s="273">
        <v>2014</v>
      </c>
      <c r="B43" s="268">
        <v>2140272</v>
      </c>
      <c r="C43" s="110">
        <v>5633</v>
      </c>
      <c r="D43" s="110">
        <v>946</v>
      </c>
      <c r="E43" s="110">
        <v>2759</v>
      </c>
      <c r="F43" s="110">
        <v>1928</v>
      </c>
    </row>
    <row r="44" spans="1:6" ht="15.75" customHeight="1">
      <c r="A44" s="13"/>
      <c r="B44" s="13"/>
      <c r="C44" s="13"/>
      <c r="D44" s="13"/>
      <c r="E44" s="13"/>
      <c r="F44" s="13"/>
    </row>
    <row r="45" spans="1:6" ht="15.75" customHeight="1">
      <c r="A45" s="13"/>
      <c r="B45" s="15"/>
      <c r="C45" s="15"/>
      <c r="D45" s="15"/>
      <c r="E45" s="15"/>
      <c r="F45" s="15"/>
    </row>
    <row r="46" spans="1:6" ht="15.75" customHeight="1">
      <c r="A46" s="13"/>
      <c r="B46" s="15"/>
      <c r="C46" s="15"/>
      <c r="D46" s="15"/>
      <c r="E46" s="15"/>
      <c r="F46" s="15"/>
    </row>
    <row r="47" spans="1:6" ht="11.25" customHeight="1">
      <c r="A47" s="13"/>
      <c r="B47" s="15"/>
      <c r="C47" s="15"/>
      <c r="D47" s="15"/>
      <c r="E47" s="15"/>
      <c r="F47" s="15"/>
    </row>
    <row r="48" spans="2:6" ht="4.5" customHeight="1">
      <c r="B48" s="14"/>
      <c r="C48" s="14"/>
      <c r="D48" s="14"/>
      <c r="E48" s="14"/>
      <c r="F48" s="14"/>
    </row>
    <row r="49" spans="1:6" ht="10.5" customHeight="1">
      <c r="A49" s="1" t="s">
        <v>146</v>
      </c>
      <c r="B49" s="1"/>
      <c r="C49" s="1"/>
      <c r="D49" s="1"/>
      <c r="E49" s="1"/>
      <c r="F49" s="1"/>
    </row>
    <row r="50" spans="1:6" ht="10.5" customHeight="1">
      <c r="A50" s="1" t="s">
        <v>7</v>
      </c>
      <c r="B50" s="1"/>
      <c r="C50" s="1"/>
      <c r="D50" s="1"/>
      <c r="E50" s="1"/>
      <c r="F50" s="1"/>
    </row>
    <row r="51" spans="1:6" ht="10.5" customHeight="1">
      <c r="A51" s="1" t="s">
        <v>8</v>
      </c>
      <c r="B51" s="1"/>
      <c r="C51" s="1"/>
      <c r="D51" s="1"/>
      <c r="E51" s="1"/>
      <c r="F51" s="1"/>
    </row>
    <row r="52" spans="1:6" ht="6.75" customHeight="1">
      <c r="A52" s="1"/>
      <c r="B52" s="1"/>
      <c r="C52" s="1"/>
      <c r="D52" s="1"/>
      <c r="E52" s="1"/>
      <c r="F52" s="1"/>
    </row>
    <row r="53" spans="1:6" ht="10.5" customHeight="1">
      <c r="A53" s="1" t="s">
        <v>145</v>
      </c>
      <c r="B53" s="1"/>
      <c r="C53" s="1"/>
      <c r="D53" s="1"/>
      <c r="E53" s="1"/>
      <c r="F53" s="1"/>
    </row>
    <row r="54" ht="9" customHeight="1"/>
    <row r="55" spans="1:6" ht="15.75" customHeight="1">
      <c r="A55" s="7" t="s">
        <v>9</v>
      </c>
      <c r="B55" s="8" t="s">
        <v>2</v>
      </c>
      <c r="C55" s="9" t="s">
        <v>3</v>
      </c>
      <c r="D55" s="16" t="s">
        <v>4</v>
      </c>
      <c r="E55" s="16" t="s">
        <v>5</v>
      </c>
      <c r="F55" s="10" t="s">
        <v>6</v>
      </c>
    </row>
    <row r="56" spans="1:6" ht="12.75" customHeight="1" hidden="1">
      <c r="A56" s="17" t="s">
        <v>147</v>
      </c>
      <c r="B56" s="86">
        <v>10.47926092226579</v>
      </c>
      <c r="C56" s="18">
        <v>7.560646854968555</v>
      </c>
      <c r="D56" s="18">
        <v>8.93877592745934</v>
      </c>
      <c r="E56" s="18">
        <v>7.368096946272519</v>
      </c>
      <c r="F56" s="18">
        <v>6.973837864415808</v>
      </c>
    </row>
    <row r="57" spans="1:6" ht="11.25" customHeight="1" hidden="1">
      <c r="A57" s="17" t="s">
        <v>148</v>
      </c>
      <c r="B57" s="86">
        <v>10.504339013183642</v>
      </c>
      <c r="C57" s="18">
        <v>7.905933379689943</v>
      </c>
      <c r="D57" s="18">
        <v>9.61276756174812</v>
      </c>
      <c r="E57" s="18">
        <v>7.577520767688342</v>
      </c>
      <c r="F57" s="18">
        <v>7.5327477890830625</v>
      </c>
    </row>
    <row r="58" spans="1:6" ht="11.25" customHeight="1" hidden="1">
      <c r="A58" s="17" t="s">
        <v>149</v>
      </c>
      <c r="B58" s="86">
        <v>10.528172220546981</v>
      </c>
      <c r="C58" s="18">
        <v>8.190769514865329</v>
      </c>
      <c r="D58" s="18">
        <v>9.916934230143738</v>
      </c>
      <c r="E58" s="18">
        <v>7.797831584202473</v>
      </c>
      <c r="F58" s="18">
        <v>8.050329467187455</v>
      </c>
    </row>
    <row r="59" spans="1:6" ht="11.25" customHeight="1" hidden="1">
      <c r="A59" s="17" t="s">
        <v>150</v>
      </c>
      <c r="B59" s="86">
        <v>10.450931384262637</v>
      </c>
      <c r="C59" s="18">
        <v>8.405165662493344</v>
      </c>
      <c r="D59" s="18">
        <v>10.223818190761966</v>
      </c>
      <c r="E59" s="18">
        <v>7.962763878029711</v>
      </c>
      <c r="F59" s="18">
        <v>8.367995701278046</v>
      </c>
    </row>
    <row r="60" spans="1:6" ht="11.25" customHeight="1" hidden="1">
      <c r="A60" s="17" t="s">
        <v>151</v>
      </c>
      <c r="B60" s="86">
        <v>10.343767119879443</v>
      </c>
      <c r="C60" s="18">
        <v>8.61741449160095</v>
      </c>
      <c r="D60" s="18">
        <v>10.466999686942792</v>
      </c>
      <c r="E60" s="18">
        <v>8.147783637369193</v>
      </c>
      <c r="F60" s="18">
        <v>8.65488570715735</v>
      </c>
    </row>
    <row r="61" spans="1:6" ht="11.25" customHeight="1" hidden="1">
      <c r="A61" s="17" t="s">
        <v>152</v>
      </c>
      <c r="B61" s="86">
        <v>10.206958656955859</v>
      </c>
      <c r="C61" s="18">
        <v>8.70717866664624</v>
      </c>
      <c r="D61" s="18">
        <v>10.385189482642366</v>
      </c>
      <c r="E61" s="18">
        <v>8.24274503380718</v>
      </c>
      <c r="F61" s="18">
        <v>8.890710799267845</v>
      </c>
    </row>
    <row r="62" spans="1:6" ht="11.25" customHeight="1" hidden="1">
      <c r="A62" s="17" t="s">
        <v>153</v>
      </c>
      <c r="B62" s="86">
        <v>10.074562701220447</v>
      </c>
      <c r="C62" s="18">
        <v>8.630663083912976</v>
      </c>
      <c r="D62" s="18">
        <v>10.166423479542871</v>
      </c>
      <c r="E62" s="18">
        <v>8.17434947796181</v>
      </c>
      <c r="F62" s="18">
        <v>8.919277438944192</v>
      </c>
    </row>
    <row r="63" spans="1:6" ht="11.25" customHeight="1" hidden="1">
      <c r="A63" s="17" t="s">
        <v>154</v>
      </c>
      <c r="B63" s="86">
        <v>9.922138369516643</v>
      </c>
      <c r="C63" s="18">
        <v>8.679086708568358</v>
      </c>
      <c r="D63" s="18">
        <v>10.154985310869957</v>
      </c>
      <c r="E63" s="18">
        <v>8.24812226341597</v>
      </c>
      <c r="F63" s="18">
        <v>8.923167474582577</v>
      </c>
    </row>
    <row r="64" spans="1:6" ht="11.25" customHeight="1" hidden="1">
      <c r="A64" s="17" t="s">
        <v>155</v>
      </c>
      <c r="B64" s="86">
        <v>9.853757779076947</v>
      </c>
      <c r="C64" s="18">
        <v>8.652109705355183</v>
      </c>
      <c r="D64" s="18">
        <v>9.947141951849478</v>
      </c>
      <c r="E64" s="18">
        <v>8.18506079424856</v>
      </c>
      <c r="F64" s="18">
        <v>9.21243924939454</v>
      </c>
    </row>
    <row r="65" spans="1:6" ht="11.25" customHeight="1" hidden="1">
      <c r="A65" s="17" t="s">
        <v>156</v>
      </c>
      <c r="B65" s="86">
        <v>9.728644349282229</v>
      </c>
      <c r="C65" s="18">
        <v>8.481164917936427</v>
      </c>
      <c r="D65" s="18">
        <v>9.660193821838035</v>
      </c>
      <c r="E65" s="18">
        <v>7.997244566217889</v>
      </c>
      <c r="F65" s="18">
        <v>9.212976575517006</v>
      </c>
    </row>
    <row r="66" spans="1:6" ht="11.25" customHeight="1" hidden="1">
      <c r="A66" s="17" t="s">
        <v>157</v>
      </c>
      <c r="B66" s="86">
        <v>9.596165894980874</v>
      </c>
      <c r="C66" s="18">
        <v>8.243763289419862</v>
      </c>
      <c r="D66" s="18">
        <v>9.549868555179998</v>
      </c>
      <c r="E66" s="18">
        <v>7.706110063217492</v>
      </c>
      <c r="F66" s="18">
        <v>9.048947766448485</v>
      </c>
    </row>
    <row r="67" spans="1:6" ht="11.25" customHeight="1" hidden="1">
      <c r="A67" s="17" t="s">
        <v>158</v>
      </c>
      <c r="B67" s="86">
        <v>9.445998977085434</v>
      </c>
      <c r="C67" s="18">
        <v>7.923258511515532</v>
      </c>
      <c r="D67" s="18">
        <v>9.151613129964154</v>
      </c>
      <c r="E67" s="18">
        <v>7.387788000209722</v>
      </c>
      <c r="F67" s="18">
        <v>8.778645952172099</v>
      </c>
    </row>
    <row r="68" spans="1:6" ht="11.25" customHeight="1" hidden="1">
      <c r="A68" s="17" t="s">
        <v>159</v>
      </c>
      <c r="B68" s="269">
        <v>9.313532472220176</v>
      </c>
      <c r="C68" s="269">
        <v>7.536696131116562</v>
      </c>
      <c r="D68" s="269">
        <v>8.828022923824602</v>
      </c>
      <c r="E68" s="269">
        <v>6.95429670555967</v>
      </c>
      <c r="F68" s="269">
        <v>8.490137974980057</v>
      </c>
    </row>
    <row r="69" spans="1:6" ht="11.25" customHeight="1" hidden="1">
      <c r="A69" s="17" t="s">
        <v>160</v>
      </c>
      <c r="B69" s="269">
        <v>9.133638157890404</v>
      </c>
      <c r="C69" s="269">
        <v>7.333174388425489</v>
      </c>
      <c r="D69" s="269">
        <v>8.6774834617374</v>
      </c>
      <c r="E69" s="269">
        <v>6.728833292766072</v>
      </c>
      <c r="F69" s="269">
        <v>8.296571521867664</v>
      </c>
    </row>
    <row r="70" spans="1:6" ht="11.25" customHeight="1" hidden="1">
      <c r="A70" s="17" t="s">
        <v>161</v>
      </c>
      <c r="B70" s="269">
        <v>9.02110361534784</v>
      </c>
      <c r="C70" s="269">
        <v>7.176206386347294</v>
      </c>
      <c r="D70" s="269">
        <v>8.416752817771503</v>
      </c>
      <c r="E70" s="269">
        <v>6.56906570346556</v>
      </c>
      <c r="F70" s="269">
        <v>8.224687550772042</v>
      </c>
    </row>
    <row r="71" spans="1:6" ht="11.25" customHeight="1" hidden="1">
      <c r="A71" s="20" t="s">
        <v>162</v>
      </c>
      <c r="B71" s="269">
        <v>8.950281978177076</v>
      </c>
      <c r="C71" s="269">
        <v>7.1479016649273674</v>
      </c>
      <c r="D71" s="269">
        <v>8.307321013632782</v>
      </c>
      <c r="E71" s="269">
        <v>6.544714126532546</v>
      </c>
      <c r="F71" s="269">
        <v>8.233601755868962</v>
      </c>
    </row>
    <row r="72" spans="1:6" ht="11.25" customHeight="1">
      <c r="A72" s="20" t="s">
        <v>163</v>
      </c>
      <c r="B72" s="269">
        <v>8.798314059671414</v>
      </c>
      <c r="C72" s="269">
        <v>7.037938490545555</v>
      </c>
      <c r="D72" s="269">
        <v>8.150376335769835</v>
      </c>
      <c r="E72" s="269">
        <v>6.433764127282621</v>
      </c>
      <c r="F72" s="269">
        <v>8.146770986650141</v>
      </c>
    </row>
    <row r="73" spans="1:6" ht="11.25" customHeight="1">
      <c r="A73" s="20" t="s">
        <v>164</v>
      </c>
      <c r="B73" s="269">
        <v>8.714071172513181</v>
      </c>
      <c r="C73" s="269">
        <v>6.959155051676446</v>
      </c>
      <c r="D73" s="269">
        <v>7.94770986463497</v>
      </c>
      <c r="E73" s="269">
        <v>6.353059983718557</v>
      </c>
      <c r="F73" s="269">
        <v>8.157750765787158</v>
      </c>
    </row>
    <row r="74" spans="1:6" ht="12" customHeight="1">
      <c r="A74" s="20" t="s">
        <v>165</v>
      </c>
      <c r="B74" s="269">
        <v>8.574394412538483</v>
      </c>
      <c r="C74" s="269">
        <v>6.833271988274143</v>
      </c>
      <c r="D74" s="269">
        <v>7.764487938464017</v>
      </c>
      <c r="E74" s="269">
        <v>6.241769313759975</v>
      </c>
      <c r="F74" s="269">
        <v>8.008517293686461</v>
      </c>
    </row>
    <row r="75" spans="1:6" ht="11.25" customHeight="1">
      <c r="A75" s="20" t="s">
        <v>166</v>
      </c>
      <c r="B75" s="269">
        <v>8.438486066390608</v>
      </c>
      <c r="C75" s="269">
        <v>6.754755175636807</v>
      </c>
      <c r="D75" s="269">
        <v>7.6413603944297455</v>
      </c>
      <c r="E75" s="269">
        <v>6.191170071050644</v>
      </c>
      <c r="F75" s="269">
        <v>7.854564876742241</v>
      </c>
    </row>
    <row r="76" spans="1:6" ht="11.25" customHeight="1">
      <c r="A76" s="20" t="s">
        <v>167</v>
      </c>
      <c r="B76" s="269">
        <v>8.251440339780764</v>
      </c>
      <c r="C76" s="269">
        <v>6.6095534826792415</v>
      </c>
      <c r="D76" s="269">
        <v>7.525774327092945</v>
      </c>
      <c r="E76" s="269">
        <v>6.027610577067049</v>
      </c>
      <c r="F76" s="269">
        <v>7.722785660817192</v>
      </c>
    </row>
    <row r="77" spans="1:6" ht="11.25" customHeight="1">
      <c r="A77" s="20" t="s">
        <v>168</v>
      </c>
      <c r="B77" s="269">
        <v>8.136543215857106</v>
      </c>
      <c r="C77" s="269">
        <v>6.493669595218803</v>
      </c>
      <c r="D77" s="269">
        <v>7.38188900488682</v>
      </c>
      <c r="E77" s="269">
        <v>5.903403878396761</v>
      </c>
      <c r="F77" s="269">
        <v>7.634005595202407</v>
      </c>
    </row>
    <row r="78" spans="1:6" ht="11.25" customHeight="1">
      <c r="A78" s="20" t="s">
        <v>169</v>
      </c>
      <c r="B78" s="269">
        <v>7.967754542578241</v>
      </c>
      <c r="C78" s="269">
        <v>6.379131399752791</v>
      </c>
      <c r="D78" s="269">
        <v>7.332976953069552</v>
      </c>
      <c r="E78" s="269">
        <v>5.768214118741581</v>
      </c>
      <c r="F78" s="269">
        <v>7.505652322342133</v>
      </c>
    </row>
    <row r="79" spans="1:6" ht="11.25" customHeight="1">
      <c r="A79" s="20" t="s">
        <v>170</v>
      </c>
      <c r="B79" s="269">
        <v>7.848939902218486</v>
      </c>
      <c r="C79" s="269">
        <v>6.220714130853024</v>
      </c>
      <c r="D79" s="269">
        <v>7.169218272677509</v>
      </c>
      <c r="E79" s="269">
        <v>5.568066779494374</v>
      </c>
      <c r="F79" s="269">
        <v>7.448266045088166</v>
      </c>
    </row>
    <row r="80" spans="1:6" ht="11.25" customHeight="1">
      <c r="A80" s="20" t="s">
        <v>135</v>
      </c>
      <c r="B80" s="269">
        <v>7.686241109783413</v>
      </c>
      <c r="C80" s="269">
        <v>6.083794075651577</v>
      </c>
      <c r="D80" s="269">
        <v>7.002366977168741</v>
      </c>
      <c r="E80" s="269">
        <v>5.382347488269959</v>
      </c>
      <c r="F80" s="269">
        <v>7.444317912492557</v>
      </c>
    </row>
    <row r="81" spans="1:6" ht="11.25" customHeight="1">
      <c r="A81" s="20" t="s">
        <v>171</v>
      </c>
      <c r="B81" s="269">
        <v>7.552564769976474</v>
      </c>
      <c r="C81" s="269">
        <v>5.941789211335411</v>
      </c>
      <c r="D81" s="269">
        <v>6.689282747161451</v>
      </c>
      <c r="E81" s="269">
        <v>5.252783765054666</v>
      </c>
      <c r="F81" s="269">
        <v>7.362728691668562</v>
      </c>
    </row>
    <row r="82" spans="1:6" ht="11.25" customHeight="1">
      <c r="A82" s="20" t="s">
        <v>172</v>
      </c>
      <c r="B82" s="269">
        <v>7.422788014969021</v>
      </c>
      <c r="C82" s="269">
        <v>5.8284122336762385</v>
      </c>
      <c r="D82" s="269">
        <v>6.5618100508902435</v>
      </c>
      <c r="E82" s="269">
        <v>5.079726651480638</v>
      </c>
      <c r="F82" s="269">
        <v>7.3923219484040725</v>
      </c>
    </row>
    <row r="83" spans="1:6" ht="11.25" customHeight="1">
      <c r="A83" s="20" t="s">
        <v>173</v>
      </c>
      <c r="B83" s="269">
        <v>7.221812094580802</v>
      </c>
      <c r="C83" s="269">
        <v>5.674193346765299</v>
      </c>
      <c r="D83" s="269">
        <v>6.295537920045102</v>
      </c>
      <c r="E83" s="269">
        <v>4.928435868304049</v>
      </c>
      <c r="F83" s="269">
        <v>7.282608928506395</v>
      </c>
    </row>
    <row r="84" spans="1:6" ht="11.25" customHeight="1">
      <c r="A84" s="20" t="s">
        <v>174</v>
      </c>
      <c r="B84" s="269">
        <v>7.055423734086585</v>
      </c>
      <c r="C84" s="269">
        <v>5.526474290048216</v>
      </c>
      <c r="D84" s="269">
        <v>6.065627051243651</v>
      </c>
      <c r="E84" s="269">
        <v>4.771337188989637</v>
      </c>
      <c r="F84" s="269">
        <v>7.194169212309208</v>
      </c>
    </row>
    <row r="85" spans="1:6" ht="11.25" customHeight="1">
      <c r="A85" s="20" t="s">
        <v>175</v>
      </c>
      <c r="B85" s="269">
        <v>6.945108507213881</v>
      </c>
      <c r="C85" s="269">
        <v>5.382404651130417</v>
      </c>
      <c r="D85" s="269">
        <v>5.869001094262935</v>
      </c>
      <c r="E85" s="269">
        <v>4.622304230778839</v>
      </c>
      <c r="F85" s="269">
        <v>7.077408513240595</v>
      </c>
    </row>
    <row r="86" spans="1:6" ht="11.25" customHeight="1">
      <c r="A86" s="20" t="s">
        <v>176</v>
      </c>
      <c r="B86" s="269">
        <v>6.844555858445585</v>
      </c>
      <c r="C86" s="269">
        <v>5.407572602966358</v>
      </c>
      <c r="D86" s="269">
        <v>5.763195575599309</v>
      </c>
      <c r="E86" s="269">
        <v>4.612354026567247</v>
      </c>
      <c r="F86" s="269">
        <v>7.278434697472083</v>
      </c>
    </row>
    <row r="87" spans="1:6" ht="11.25" customHeight="1">
      <c r="A87" s="20" t="s">
        <v>177</v>
      </c>
      <c r="B87" s="269">
        <v>6.741507373531896</v>
      </c>
      <c r="C87" s="269">
        <v>5.63735679028618</v>
      </c>
      <c r="D87" s="269">
        <v>5.675257142996056</v>
      </c>
      <c r="E87" s="269">
        <v>4.798276103817513</v>
      </c>
      <c r="F87" s="269">
        <v>7.811897649610249</v>
      </c>
    </row>
    <row r="88" spans="1:6" ht="11.25" customHeight="1">
      <c r="A88" s="92" t="s">
        <v>178</v>
      </c>
      <c r="B88" s="270">
        <v>6.728007092032645</v>
      </c>
      <c r="C88" s="270">
        <v>5.774446876705059</v>
      </c>
      <c r="D88" s="270">
        <v>5.62562740455045</v>
      </c>
      <c r="E88" s="270">
        <v>4.880077392909105</v>
      </c>
      <c r="F88" s="270">
        <v>8.266323796192228</v>
      </c>
    </row>
    <row r="89" ht="15.75" customHeight="1">
      <c r="A89" s="11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51" spans="2:6" ht="11.25">
      <c r="B151" s="6"/>
      <c r="C151" s="6"/>
      <c r="D151" s="6"/>
      <c r="E151" s="6"/>
      <c r="F151" s="6"/>
    </row>
    <row r="153" spans="2:6" ht="11.25">
      <c r="B153" s="5"/>
      <c r="C153" s="5"/>
      <c r="D153" s="5"/>
      <c r="E153" s="5"/>
      <c r="F153" s="5"/>
    </row>
    <row r="154" spans="2:6" ht="11.25">
      <c r="B154" s="5"/>
      <c r="C154" s="5"/>
      <c r="D154" s="5"/>
      <c r="E154" s="5"/>
      <c r="F154" s="5"/>
    </row>
    <row r="155" spans="2:6" ht="11.25">
      <c r="B155" s="5"/>
      <c r="C155" s="5"/>
      <c r="D155" s="5"/>
      <c r="E155" s="5"/>
      <c r="F155" s="5"/>
    </row>
    <row r="156" spans="2:6" ht="11.25">
      <c r="B156" s="5"/>
      <c r="C156" s="5"/>
      <c r="D156" s="5"/>
      <c r="E156" s="5"/>
      <c r="F156" s="5"/>
    </row>
    <row r="157" spans="2:6" ht="11.25">
      <c r="B157" s="5"/>
      <c r="C157" s="5"/>
      <c r="D157" s="5"/>
      <c r="E157" s="5"/>
      <c r="F157" s="5"/>
    </row>
    <row r="179" spans="2:6" ht="11.25">
      <c r="B179" s="5"/>
      <c r="C179" s="5"/>
      <c r="D179" s="5"/>
      <c r="E179" s="5"/>
      <c r="F179" s="5"/>
    </row>
    <row r="258" spans="2:6" ht="11.25">
      <c r="B258" s="6"/>
      <c r="C258" s="6"/>
      <c r="D258" s="6"/>
      <c r="E258" s="6"/>
      <c r="F258" s="6"/>
    </row>
    <row r="261" spans="2:6" ht="11.25">
      <c r="B261" s="14"/>
      <c r="C261" s="14"/>
      <c r="D261" s="14"/>
      <c r="E261" s="14"/>
      <c r="F261" s="14"/>
    </row>
    <row r="262" spans="2:6" ht="11.25">
      <c r="B262" s="14"/>
      <c r="C262" s="14"/>
      <c r="D262" s="14"/>
      <c r="E262" s="14"/>
      <c r="F262" s="14"/>
    </row>
    <row r="263" spans="2:6" ht="11.25">
      <c r="B263" s="14"/>
      <c r="C263" s="14"/>
      <c r="D263" s="14"/>
      <c r="E263" s="14"/>
      <c r="F263" s="14"/>
    </row>
    <row r="264" spans="2:6" ht="11.25">
      <c r="B264" s="14"/>
      <c r="C264" s="14"/>
      <c r="D264" s="14"/>
      <c r="E264" s="14"/>
      <c r="F264" s="14"/>
    </row>
    <row r="265" spans="2:6" ht="11.25">
      <c r="B265" s="14"/>
      <c r="C265" s="14"/>
      <c r="D265" s="14"/>
      <c r="E265" s="14"/>
      <c r="F265" s="14"/>
    </row>
    <row r="268" spans="2:6" ht="11.25">
      <c r="B268" s="14"/>
      <c r="C268" s="14"/>
      <c r="D268" s="14"/>
      <c r="E268" s="14"/>
      <c r="F268" s="14"/>
    </row>
    <row r="269" spans="2:6" ht="11.25">
      <c r="B269" s="14"/>
      <c r="C269" s="14"/>
      <c r="D269" s="14"/>
      <c r="E269" s="14"/>
      <c r="F269" s="14"/>
    </row>
    <row r="270" spans="2:6" ht="11.25">
      <c r="B270" s="14"/>
      <c r="C270" s="14"/>
      <c r="D270" s="14"/>
      <c r="E270" s="14"/>
      <c r="F270" s="14"/>
    </row>
    <row r="271" spans="2:6" ht="11.25">
      <c r="B271" s="14"/>
      <c r="C271" s="14"/>
      <c r="D271" s="14"/>
      <c r="E271" s="14"/>
      <c r="F271" s="14"/>
    </row>
    <row r="272" spans="2:6" ht="11.25">
      <c r="B272" s="14"/>
      <c r="C272" s="14"/>
      <c r="D272" s="14"/>
      <c r="E272" s="14"/>
      <c r="F272" s="14"/>
    </row>
    <row r="278" spans="2:6" ht="11.25">
      <c r="B278" s="6"/>
      <c r="C278" s="6"/>
      <c r="D278" s="6"/>
      <c r="E278" s="6"/>
      <c r="F278" s="6"/>
    </row>
    <row r="280" spans="2:6" ht="11.25">
      <c r="B280" s="5"/>
      <c r="C280" s="5"/>
      <c r="D280" s="5"/>
      <c r="E280" s="5"/>
      <c r="F280" s="5"/>
    </row>
    <row r="281" spans="2:6" ht="11.25">
      <c r="B281" s="5"/>
      <c r="C281" s="5"/>
      <c r="D281" s="5"/>
      <c r="E281" s="5"/>
      <c r="F281" s="5"/>
    </row>
    <row r="282" spans="2:6" ht="11.25">
      <c r="B282" s="5"/>
      <c r="C282" s="5"/>
      <c r="D282" s="5"/>
      <c r="E282" s="5"/>
      <c r="F282" s="5"/>
    </row>
    <row r="283" spans="2:6" ht="11.25">
      <c r="B283" s="5"/>
      <c r="C283" s="5"/>
      <c r="D283" s="5"/>
      <c r="E283" s="5"/>
      <c r="F283" s="5"/>
    </row>
    <row r="284" spans="2:6" ht="11.25">
      <c r="B284" s="5"/>
      <c r="C284" s="5"/>
      <c r="D284" s="5"/>
      <c r="E284" s="5"/>
      <c r="F284" s="5"/>
    </row>
    <row r="285" spans="2:6" ht="11.25">
      <c r="B285" s="14"/>
      <c r="C285" s="14"/>
      <c r="D285" s="14"/>
      <c r="E285" s="14"/>
      <c r="F285" s="14"/>
    </row>
    <row r="288" spans="2:6" ht="11.25">
      <c r="B288" s="14"/>
      <c r="C288" s="14"/>
      <c r="D288" s="14"/>
      <c r="E288" s="14"/>
      <c r="F288" s="14"/>
    </row>
    <row r="289" spans="2:6" ht="11.25">
      <c r="B289" s="14"/>
      <c r="C289" s="14"/>
      <c r="D289" s="14"/>
      <c r="E289" s="14"/>
      <c r="F289" s="14"/>
    </row>
  </sheetData>
  <sheetProtection/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8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"/>
  <cols>
    <col min="1" max="1" width="18.421875" style="0" customWidth="1"/>
    <col min="2" max="2" width="7.421875" style="0" customWidth="1"/>
    <col min="3" max="3" width="7.7109375" style="0" customWidth="1"/>
    <col min="4" max="7" width="7.421875" style="0" customWidth="1"/>
    <col min="8" max="9" width="9.140625" style="0" customWidth="1"/>
    <col min="10" max="11" width="7.421875" style="0" customWidth="1"/>
  </cols>
  <sheetData>
    <row r="1" spans="1:11" ht="11.25">
      <c r="A1" s="277" t="s">
        <v>179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1.25">
      <c r="A2" s="277" t="s">
        <v>116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1.25">
      <c r="A3" s="58"/>
    </row>
    <row r="4" spans="1:11" ht="11.25">
      <c r="A4" s="277" t="s">
        <v>180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6" spans="1:11" ht="11.25">
      <c r="A6" s="283" t="s">
        <v>71</v>
      </c>
      <c r="B6" s="278" t="s">
        <v>72</v>
      </c>
      <c r="C6" s="279"/>
      <c r="D6" s="279"/>
      <c r="E6" s="279"/>
      <c r="F6" s="279"/>
      <c r="G6" s="279"/>
      <c r="H6" s="279"/>
      <c r="I6" s="279"/>
      <c r="J6" s="279"/>
      <c r="K6" s="130"/>
    </row>
    <row r="7" spans="1:11" ht="11.25">
      <c r="A7" s="284"/>
      <c r="B7" s="278" t="s">
        <v>18</v>
      </c>
      <c r="C7" s="280"/>
      <c r="D7" s="278" t="s">
        <v>19</v>
      </c>
      <c r="E7" s="280"/>
      <c r="F7" s="278" t="s">
        <v>73</v>
      </c>
      <c r="G7" s="280"/>
      <c r="H7" s="278" t="s">
        <v>74</v>
      </c>
      <c r="I7" s="280"/>
      <c r="J7" s="281" t="s">
        <v>20</v>
      </c>
      <c r="K7" s="282"/>
    </row>
    <row r="8" spans="1:11" ht="11.25">
      <c r="A8" s="285"/>
      <c r="B8" s="133" t="s">
        <v>10</v>
      </c>
      <c r="C8" s="134" t="s">
        <v>11</v>
      </c>
      <c r="D8" s="133" t="s">
        <v>10</v>
      </c>
      <c r="E8" s="134" t="s">
        <v>11</v>
      </c>
      <c r="F8" s="133" t="s">
        <v>10</v>
      </c>
      <c r="G8" s="134" t="s">
        <v>11</v>
      </c>
      <c r="H8" s="133" t="s">
        <v>10</v>
      </c>
      <c r="I8" s="134" t="s">
        <v>11</v>
      </c>
      <c r="J8" s="133" t="s">
        <v>10</v>
      </c>
      <c r="K8" s="133" t="s">
        <v>11</v>
      </c>
    </row>
    <row r="9" spans="1:15" ht="11.25">
      <c r="A9" s="135" t="s">
        <v>18</v>
      </c>
      <c r="B9" s="136">
        <v>3983</v>
      </c>
      <c r="C9" s="141">
        <v>92.90879402845813</v>
      </c>
      <c r="D9" s="139">
        <v>74</v>
      </c>
      <c r="E9" s="141">
        <v>7.740585774058577</v>
      </c>
      <c r="F9" s="135">
        <v>9</v>
      </c>
      <c r="G9" s="141">
        <v>29.03225806451613</v>
      </c>
      <c r="H9" s="135">
        <v>68</v>
      </c>
      <c r="I9" s="141">
        <v>52.307692307692314</v>
      </c>
      <c r="J9" s="135">
        <v>71</v>
      </c>
      <c r="K9" s="142">
        <v>31.004366812227076</v>
      </c>
      <c r="L9" s="258"/>
      <c r="M9" s="129"/>
      <c r="N9" s="245"/>
      <c r="O9" s="245"/>
    </row>
    <row r="10" spans="1:15" ht="11.25">
      <c r="A10" s="135" t="s">
        <v>19</v>
      </c>
      <c r="B10" s="136">
        <v>204</v>
      </c>
      <c r="C10" s="143">
        <v>4.758572428271519</v>
      </c>
      <c r="D10" s="139">
        <v>867</v>
      </c>
      <c r="E10" s="143">
        <v>90.69037656903765</v>
      </c>
      <c r="F10" s="135">
        <v>2</v>
      </c>
      <c r="G10" s="143">
        <v>6.451612903225806</v>
      </c>
      <c r="H10" s="135">
        <v>5</v>
      </c>
      <c r="I10" s="143">
        <v>3.8461538461538463</v>
      </c>
      <c r="J10" s="135">
        <v>21</v>
      </c>
      <c r="K10" s="144">
        <v>9.170305676855897</v>
      </c>
      <c r="L10" s="245"/>
      <c r="M10" s="129"/>
      <c r="N10" s="245"/>
      <c r="O10" s="245"/>
    </row>
    <row r="11" spans="1:15" ht="11.25">
      <c r="A11" s="135" t="s">
        <v>73</v>
      </c>
      <c r="B11" s="136">
        <v>8</v>
      </c>
      <c r="C11" s="143">
        <v>0.18661068346162818</v>
      </c>
      <c r="D11" s="139">
        <v>2</v>
      </c>
      <c r="E11" s="143">
        <v>0.20920502092050208</v>
      </c>
      <c r="F11" s="135">
        <v>18</v>
      </c>
      <c r="G11" s="143">
        <v>58.06451612903226</v>
      </c>
      <c r="H11" s="135">
        <v>0</v>
      </c>
      <c r="I11" s="143">
        <v>0</v>
      </c>
      <c r="J11" s="135">
        <v>2</v>
      </c>
      <c r="K11" s="144">
        <v>0.8733624454148471</v>
      </c>
      <c r="L11" s="245"/>
      <c r="M11" s="129"/>
      <c r="N11" s="245"/>
      <c r="O11" s="245"/>
    </row>
    <row r="12" spans="1:15" ht="11.25">
      <c r="A12" s="135" t="s">
        <v>74</v>
      </c>
      <c r="B12" s="136">
        <v>35</v>
      </c>
      <c r="C12" s="143">
        <v>0.8164217401446233</v>
      </c>
      <c r="D12" s="139">
        <v>2</v>
      </c>
      <c r="E12" s="143">
        <v>0.20920502092050208</v>
      </c>
      <c r="F12" s="135">
        <v>2</v>
      </c>
      <c r="G12" s="143">
        <v>6.451612903225806</v>
      </c>
      <c r="H12" s="135">
        <v>56</v>
      </c>
      <c r="I12" s="143">
        <v>43.07692307692308</v>
      </c>
      <c r="J12" s="135">
        <v>1</v>
      </c>
      <c r="K12" s="144">
        <v>0.43668122270742354</v>
      </c>
      <c r="L12" s="245"/>
      <c r="M12" s="129"/>
      <c r="N12" s="245"/>
      <c r="O12" s="245"/>
    </row>
    <row r="13" spans="1:15" ht="11.25">
      <c r="A13" s="137" t="s">
        <v>20</v>
      </c>
      <c r="B13" s="138">
        <v>57</v>
      </c>
      <c r="C13" s="145">
        <v>1.3296011196641007</v>
      </c>
      <c r="D13" s="140">
        <v>11</v>
      </c>
      <c r="E13" s="145">
        <v>1.1506276150627615</v>
      </c>
      <c r="F13" s="137">
        <v>0</v>
      </c>
      <c r="G13" s="145">
        <v>0</v>
      </c>
      <c r="H13" s="137">
        <v>1</v>
      </c>
      <c r="I13" s="145">
        <v>0.7692307692307693</v>
      </c>
      <c r="J13" s="137">
        <v>134</v>
      </c>
      <c r="K13" s="146">
        <v>58.515283842794766</v>
      </c>
      <c r="L13" s="245"/>
      <c r="M13" s="129"/>
      <c r="N13" s="245"/>
      <c r="O13" s="245"/>
    </row>
    <row r="16" spans="2:10" ht="12">
      <c r="B16" s="113"/>
      <c r="C16" s="113"/>
      <c r="D16" s="113"/>
      <c r="E16" s="113"/>
      <c r="F16" s="113"/>
      <c r="G16" s="113"/>
      <c r="H16" s="113"/>
      <c r="I16" s="113"/>
      <c r="J16" s="113"/>
    </row>
    <row r="17" spans="2:10" ht="12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 ht="12">
      <c r="B18" s="113"/>
      <c r="C18" s="113"/>
      <c r="D18" s="113"/>
      <c r="E18" s="113"/>
      <c r="F18" s="113"/>
      <c r="G18" s="113"/>
      <c r="H18" s="113"/>
      <c r="I18" s="113"/>
      <c r="J18" s="113"/>
    </row>
    <row r="19" spans="2:10" ht="12">
      <c r="B19" s="113"/>
      <c r="C19" s="113"/>
      <c r="D19" s="113"/>
      <c r="E19" s="113"/>
      <c r="F19" s="113"/>
      <c r="G19" s="113"/>
      <c r="H19" s="113"/>
      <c r="I19" s="113"/>
      <c r="J19" s="113"/>
    </row>
    <row r="20" spans="2:10" ht="12">
      <c r="B20" s="113"/>
      <c r="C20" s="113"/>
      <c r="D20" s="113"/>
      <c r="E20" s="113"/>
      <c r="F20" s="113"/>
      <c r="G20" s="113"/>
      <c r="H20" s="113"/>
      <c r="I20" s="113"/>
      <c r="J20" s="113"/>
    </row>
    <row r="31" spans="1:11" ht="11.25">
      <c r="A31" s="277" t="s">
        <v>181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1:11" ht="11.25">
      <c r="A32" s="277" t="s">
        <v>117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</row>
    <row r="33" spans="1:11" ht="11.25">
      <c r="A33" s="277" t="s">
        <v>118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</row>
    <row r="34" ht="11.25">
      <c r="A34" s="58"/>
    </row>
    <row r="35" spans="1:11" ht="11.25">
      <c r="A35" s="277" t="s">
        <v>180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8:11" ht="11.25">
      <c r="H36" s="114"/>
      <c r="I36" s="114"/>
      <c r="J36" s="114"/>
      <c r="K36" s="114"/>
    </row>
    <row r="37" spans="2:9" ht="11.25">
      <c r="B37" s="286" t="s">
        <v>75</v>
      </c>
      <c r="C37" s="287"/>
      <c r="D37" s="278" t="s">
        <v>23</v>
      </c>
      <c r="E37" s="279"/>
      <c r="F37" s="279"/>
      <c r="G37" s="279"/>
      <c r="H37" s="279"/>
      <c r="I37" s="282"/>
    </row>
    <row r="38" spans="2:9" ht="11.25">
      <c r="B38" s="288"/>
      <c r="C38" s="289"/>
      <c r="D38" s="278" t="s">
        <v>17</v>
      </c>
      <c r="E38" s="280"/>
      <c r="F38" s="278" t="s">
        <v>18</v>
      </c>
      <c r="G38" s="280"/>
      <c r="H38" s="281" t="s">
        <v>19</v>
      </c>
      <c r="I38" s="282"/>
    </row>
    <row r="39" spans="2:9" ht="11.25">
      <c r="B39" s="290"/>
      <c r="C39" s="291"/>
      <c r="D39" s="133" t="s">
        <v>10</v>
      </c>
      <c r="E39" s="134" t="s">
        <v>11</v>
      </c>
      <c r="F39" s="133" t="s">
        <v>10</v>
      </c>
      <c r="G39" s="134" t="s">
        <v>11</v>
      </c>
      <c r="H39" s="172" t="s">
        <v>10</v>
      </c>
      <c r="I39" s="133" t="s">
        <v>11</v>
      </c>
    </row>
    <row r="40" spans="2:9" ht="11.25">
      <c r="B40" s="147" t="s">
        <v>80</v>
      </c>
      <c r="C40" s="148"/>
      <c r="D40" s="135"/>
      <c r="E40" s="161"/>
      <c r="F40" s="135"/>
      <c r="G40" s="161"/>
      <c r="H40" s="156"/>
      <c r="I40" s="162"/>
    </row>
    <row r="41" spans="2:9" ht="11.25">
      <c r="B41" s="149" t="s">
        <v>76</v>
      </c>
      <c r="C41" s="150"/>
      <c r="D41" s="135">
        <v>3858</v>
      </c>
      <c r="E41" s="250">
        <v>68.48925971951003</v>
      </c>
      <c r="F41" s="139">
        <v>2906</v>
      </c>
      <c r="G41" s="250">
        <v>69.10820451843044</v>
      </c>
      <c r="H41" s="156">
        <v>683</v>
      </c>
      <c r="I41" s="246">
        <v>62.14740673339399</v>
      </c>
    </row>
    <row r="42" spans="2:9" ht="11.25">
      <c r="B42" s="149" t="s">
        <v>77</v>
      </c>
      <c r="C42" s="150"/>
      <c r="D42" s="135">
        <v>89</v>
      </c>
      <c r="E42" s="250">
        <v>1.5799751464583702</v>
      </c>
      <c r="F42" s="139">
        <v>62</v>
      </c>
      <c r="G42" s="250">
        <v>1.474435196195006</v>
      </c>
      <c r="H42" s="156">
        <v>25</v>
      </c>
      <c r="I42" s="246">
        <v>2.2747952684258417</v>
      </c>
    </row>
    <row r="43" spans="2:9" ht="11.25">
      <c r="B43" s="149" t="s">
        <v>78</v>
      </c>
      <c r="C43" s="150"/>
      <c r="D43" s="135">
        <v>1686</v>
      </c>
      <c r="E43" s="250">
        <v>29.9307651340316</v>
      </c>
      <c r="F43" s="139">
        <v>1237</v>
      </c>
      <c r="G43" s="250">
        <v>29.417360285374556</v>
      </c>
      <c r="H43" s="156">
        <v>391</v>
      </c>
      <c r="I43" s="246">
        <v>35.577797998180166</v>
      </c>
    </row>
    <row r="44" spans="2:9" ht="11.25">
      <c r="B44" s="152"/>
      <c r="C44" s="139"/>
      <c r="D44" s="135"/>
      <c r="E44" s="248"/>
      <c r="F44" s="139"/>
      <c r="G44" s="248"/>
      <c r="H44" s="156"/>
      <c r="I44" s="251"/>
    </row>
    <row r="45" spans="2:9" ht="11.25">
      <c r="B45" s="153" t="s">
        <v>79</v>
      </c>
      <c r="C45" s="154"/>
      <c r="D45" s="155"/>
      <c r="E45" s="248"/>
      <c r="F45" s="249"/>
      <c r="G45" s="248"/>
      <c r="H45" s="186"/>
      <c r="I45" s="251"/>
    </row>
    <row r="46" spans="2:9" ht="11.25">
      <c r="B46" s="149" t="s">
        <v>76</v>
      </c>
      <c r="C46" s="150"/>
      <c r="D46" s="135">
        <v>3929</v>
      </c>
      <c r="E46" s="250">
        <v>69.74968933072962</v>
      </c>
      <c r="F46" s="139">
        <v>2985</v>
      </c>
      <c r="G46" s="250">
        <v>69.62911126662001</v>
      </c>
      <c r="H46" s="156">
        <v>639</v>
      </c>
      <c r="I46" s="246">
        <v>66.84100418410041</v>
      </c>
    </row>
    <row r="47" spans="2:9" ht="11.25">
      <c r="B47" s="149" t="s">
        <v>77</v>
      </c>
      <c r="C47" s="150"/>
      <c r="D47" s="135">
        <v>91</v>
      </c>
      <c r="E47" s="250">
        <v>1.6154802059293447</v>
      </c>
      <c r="F47" s="139">
        <v>68</v>
      </c>
      <c r="G47" s="250">
        <v>1.5861908094238395</v>
      </c>
      <c r="H47" s="156">
        <v>19</v>
      </c>
      <c r="I47" s="246">
        <v>1.9874476987447698</v>
      </c>
    </row>
    <row r="48" spans="2:9" ht="11.25">
      <c r="B48" s="157" t="s">
        <v>78</v>
      </c>
      <c r="C48" s="158"/>
      <c r="D48" s="137">
        <v>1613</v>
      </c>
      <c r="E48" s="252">
        <v>28.634830463341025</v>
      </c>
      <c r="F48" s="140">
        <v>1234</v>
      </c>
      <c r="G48" s="252">
        <v>28.78469792395615</v>
      </c>
      <c r="H48" s="159">
        <v>298</v>
      </c>
      <c r="I48" s="247">
        <v>31.171548117154813</v>
      </c>
    </row>
    <row r="49" spans="5:11" ht="12">
      <c r="E49" s="160"/>
      <c r="K49" s="115"/>
    </row>
    <row r="50" ht="12">
      <c r="K50" s="115"/>
    </row>
    <row r="51" ht="12">
      <c r="K51" s="115"/>
    </row>
    <row r="52" ht="12">
      <c r="K52" s="115"/>
    </row>
    <row r="53" spans="9:11" ht="12">
      <c r="I53" s="114"/>
      <c r="J53" s="114"/>
      <c r="K53" s="114"/>
    </row>
    <row r="55" spans="2:10" ht="1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1.25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1.25">
      <c r="B58" s="113"/>
      <c r="C58" s="113"/>
      <c r="D58" s="113"/>
      <c r="E58" s="113"/>
      <c r="F58" s="113"/>
      <c r="G58" s="113"/>
      <c r="H58" s="113"/>
      <c r="I58" s="113"/>
      <c r="J58" s="113"/>
    </row>
  </sheetData>
  <sheetProtection/>
  <mergeCells count="19">
    <mergeCell ref="A6:A8"/>
    <mergeCell ref="B37:C39"/>
    <mergeCell ref="A33:K33"/>
    <mergeCell ref="A32:K32"/>
    <mergeCell ref="A35:K35"/>
    <mergeCell ref="D37:I37"/>
    <mergeCell ref="D38:E38"/>
    <mergeCell ref="F38:G38"/>
    <mergeCell ref="H38:I38"/>
    <mergeCell ref="A1:K1"/>
    <mergeCell ref="A2:K2"/>
    <mergeCell ref="A4:K4"/>
    <mergeCell ref="A31:K31"/>
    <mergeCell ref="B6:J6"/>
    <mergeCell ref="B7:C7"/>
    <mergeCell ref="D7:E7"/>
    <mergeCell ref="F7:G7"/>
    <mergeCell ref="H7:I7"/>
    <mergeCell ref="J7:K7"/>
  </mergeCells>
  <printOptions horizontalCentered="1"/>
  <pageMargins left="0.75" right="0.75" top="1" bottom="0.6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</cols>
  <sheetData>
    <row r="1" spans="1:10" ht="11.25">
      <c r="A1" s="277" t="s">
        <v>182</v>
      </c>
      <c r="B1" s="277"/>
      <c r="C1" s="277"/>
      <c r="D1" s="277"/>
      <c r="E1" s="277"/>
      <c r="F1" s="277"/>
      <c r="G1" s="277"/>
      <c r="H1" s="277"/>
      <c r="I1" s="118"/>
      <c r="J1" s="118"/>
    </row>
    <row r="2" spans="1:10" ht="11.25">
      <c r="A2" s="277" t="s">
        <v>119</v>
      </c>
      <c r="B2" s="277"/>
      <c r="C2" s="277"/>
      <c r="D2" s="277"/>
      <c r="E2" s="277"/>
      <c r="F2" s="277"/>
      <c r="G2" s="277"/>
      <c r="H2" s="277"/>
      <c r="I2" s="118"/>
      <c r="J2" s="118"/>
    </row>
    <row r="3" spans="1:10" ht="11.25">
      <c r="A3" s="277" t="s">
        <v>118</v>
      </c>
      <c r="B3" s="277"/>
      <c r="C3" s="277"/>
      <c r="D3" s="277"/>
      <c r="E3" s="277"/>
      <c r="F3" s="277"/>
      <c r="G3" s="277"/>
      <c r="H3" s="277"/>
      <c r="I3" s="118"/>
      <c r="J3" s="118"/>
    </row>
    <row r="4" ht="11.25">
      <c r="A4" s="58"/>
    </row>
    <row r="5" spans="1:10" ht="11.25">
      <c r="A5" s="277" t="s">
        <v>180</v>
      </c>
      <c r="B5" s="277"/>
      <c r="C5" s="277"/>
      <c r="D5" s="277"/>
      <c r="E5" s="277"/>
      <c r="F5" s="277"/>
      <c r="G5" s="277"/>
      <c r="H5" s="277"/>
      <c r="I5" s="118"/>
      <c r="J5" s="118"/>
    </row>
    <row r="6" spans="7:10" ht="11.25">
      <c r="G6" s="114"/>
      <c r="H6" s="114"/>
      <c r="I6" s="114"/>
      <c r="J6" s="114"/>
    </row>
    <row r="7" spans="1:10" ht="11.25">
      <c r="A7" s="292" t="s">
        <v>81</v>
      </c>
      <c r="B7" s="286" t="s">
        <v>82</v>
      </c>
      <c r="C7" s="278" t="s">
        <v>23</v>
      </c>
      <c r="D7" s="279"/>
      <c r="E7" s="279"/>
      <c r="F7" s="279"/>
      <c r="G7" s="279"/>
      <c r="H7" s="282"/>
      <c r="I7" s="167"/>
      <c r="J7" s="167"/>
    </row>
    <row r="8" spans="1:8" ht="11.25">
      <c r="A8" s="293"/>
      <c r="B8" s="288"/>
      <c r="C8" s="278" t="s">
        <v>17</v>
      </c>
      <c r="D8" s="280"/>
      <c r="E8" s="278" t="s">
        <v>18</v>
      </c>
      <c r="F8" s="280"/>
      <c r="G8" s="281" t="s">
        <v>19</v>
      </c>
      <c r="H8" s="282"/>
    </row>
    <row r="9" spans="1:8" ht="11.25">
      <c r="A9" s="294"/>
      <c r="B9" s="290"/>
      <c r="C9" s="133" t="s">
        <v>10</v>
      </c>
      <c r="D9" s="134" t="s">
        <v>11</v>
      </c>
      <c r="E9" s="133" t="s">
        <v>10</v>
      </c>
      <c r="F9" s="134" t="s">
        <v>11</v>
      </c>
      <c r="G9" s="172" t="s">
        <v>10</v>
      </c>
      <c r="H9" s="133" t="s">
        <v>11</v>
      </c>
    </row>
    <row r="10" spans="1:8" ht="11.25">
      <c r="A10" s="163" t="s">
        <v>80</v>
      </c>
      <c r="B10" s="164"/>
      <c r="C10" s="165"/>
      <c r="D10" s="166"/>
      <c r="E10" s="165"/>
      <c r="F10" s="166"/>
      <c r="G10" s="185"/>
      <c r="H10" s="165"/>
    </row>
    <row r="11" spans="1:8" ht="11.25">
      <c r="A11" s="135" t="s">
        <v>83</v>
      </c>
      <c r="B11" s="167" t="s">
        <v>84</v>
      </c>
      <c r="C11" s="135">
        <v>2689</v>
      </c>
      <c r="D11" s="143">
        <v>69.69932607568688</v>
      </c>
      <c r="E11" s="135">
        <v>2164</v>
      </c>
      <c r="F11" s="143">
        <v>74.46662078458361</v>
      </c>
      <c r="G11" s="156">
        <v>394</v>
      </c>
      <c r="H11" s="144">
        <v>57.68667642752562</v>
      </c>
    </row>
    <row r="12" spans="1:8" ht="11.25">
      <c r="A12" s="135"/>
      <c r="B12" s="167" t="s">
        <v>85</v>
      </c>
      <c r="C12" s="135">
        <v>1169</v>
      </c>
      <c r="D12" s="143">
        <v>30.300673924313116</v>
      </c>
      <c r="E12" s="135">
        <v>742</v>
      </c>
      <c r="F12" s="143">
        <v>25.533379215416378</v>
      </c>
      <c r="G12" s="156">
        <v>289</v>
      </c>
      <c r="H12" s="144">
        <v>42.313323572474374</v>
      </c>
    </row>
    <row r="13" spans="1:8" ht="11.25">
      <c r="A13" s="135" t="s">
        <v>86</v>
      </c>
      <c r="B13" s="167" t="s">
        <v>84</v>
      </c>
      <c r="C13" s="135">
        <v>1197</v>
      </c>
      <c r="D13" s="143">
        <v>67.43661971830986</v>
      </c>
      <c r="E13" s="135">
        <v>919</v>
      </c>
      <c r="F13" s="143">
        <v>70.74672825250192</v>
      </c>
      <c r="G13" s="156">
        <v>245</v>
      </c>
      <c r="H13" s="144">
        <v>58.894230769230774</v>
      </c>
    </row>
    <row r="14" spans="1:8" ht="11.25">
      <c r="A14" s="135"/>
      <c r="B14" s="167" t="s">
        <v>85</v>
      </c>
      <c r="C14" s="135">
        <v>578</v>
      </c>
      <c r="D14" s="143">
        <v>32.563380281690144</v>
      </c>
      <c r="E14" s="135">
        <v>380</v>
      </c>
      <c r="F14" s="143">
        <v>29.253271747498076</v>
      </c>
      <c r="G14" s="156">
        <v>171</v>
      </c>
      <c r="H14" s="144">
        <v>41.105769230769226</v>
      </c>
    </row>
    <row r="15" spans="1:8" ht="11.25">
      <c r="A15" s="135"/>
      <c r="B15" s="167"/>
      <c r="C15" s="135"/>
      <c r="D15" s="143"/>
      <c r="E15" s="135"/>
      <c r="F15" s="143"/>
      <c r="G15" s="156"/>
      <c r="H15" s="144"/>
    </row>
    <row r="16" spans="1:8" ht="11.25">
      <c r="A16" s="168" t="s">
        <v>79</v>
      </c>
      <c r="B16" s="169"/>
      <c r="C16" s="135"/>
      <c r="D16" s="143"/>
      <c r="E16" s="135"/>
      <c r="F16" s="143"/>
      <c r="G16" s="156"/>
      <c r="H16" s="144"/>
    </row>
    <row r="17" spans="1:8" ht="11.25">
      <c r="A17" s="135" t="s">
        <v>83</v>
      </c>
      <c r="B17" s="167" t="s">
        <v>84</v>
      </c>
      <c r="C17" s="135">
        <v>2744</v>
      </c>
      <c r="D17" s="143">
        <v>69.83965385594298</v>
      </c>
      <c r="E17" s="135">
        <v>2230</v>
      </c>
      <c r="F17" s="143">
        <v>74.7068676716918</v>
      </c>
      <c r="G17" s="156">
        <v>360</v>
      </c>
      <c r="H17" s="144">
        <v>56.33802816901409</v>
      </c>
    </row>
    <row r="18" spans="1:8" ht="11.25">
      <c r="A18" s="135"/>
      <c r="B18" s="167" t="s">
        <v>85</v>
      </c>
      <c r="C18" s="135">
        <v>1185</v>
      </c>
      <c r="D18" s="143">
        <v>30.16034614405701</v>
      </c>
      <c r="E18" s="135">
        <v>755</v>
      </c>
      <c r="F18" s="143">
        <v>25.29313232830821</v>
      </c>
      <c r="G18" s="156">
        <v>279</v>
      </c>
      <c r="H18" s="144">
        <v>43.66197183098591</v>
      </c>
    </row>
    <row r="19" spans="1:8" ht="11.25">
      <c r="A19" s="135" t="s">
        <v>86</v>
      </c>
      <c r="B19" s="167" t="s">
        <v>84</v>
      </c>
      <c r="C19" s="135">
        <v>1142</v>
      </c>
      <c r="D19" s="143">
        <v>67.01877934272301</v>
      </c>
      <c r="E19" s="135">
        <v>905</v>
      </c>
      <c r="F19" s="143">
        <v>69.5084485407066</v>
      </c>
      <c r="G19" s="156">
        <v>204</v>
      </c>
      <c r="H19" s="144">
        <v>64.35331230283911</v>
      </c>
    </row>
    <row r="20" spans="1:8" ht="11.25">
      <c r="A20" s="137"/>
      <c r="B20" s="170" t="s">
        <v>85</v>
      </c>
      <c r="C20" s="137">
        <v>562</v>
      </c>
      <c r="D20" s="145">
        <v>32.98122065727699</v>
      </c>
      <c r="E20" s="137">
        <v>397</v>
      </c>
      <c r="F20" s="145">
        <v>30.491551459293394</v>
      </c>
      <c r="G20" s="159">
        <v>113</v>
      </c>
      <c r="H20" s="146">
        <v>35.646687697160885</v>
      </c>
    </row>
    <row r="21" spans="8:10" ht="12">
      <c r="H21" s="114"/>
      <c r="I21" s="114"/>
      <c r="J21" s="114"/>
    </row>
    <row r="23" spans="2:9" ht="12">
      <c r="B23" s="113"/>
      <c r="C23" s="113"/>
      <c r="D23" s="113"/>
      <c r="E23" s="113"/>
      <c r="F23" s="113"/>
      <c r="G23" s="113"/>
      <c r="H23" s="113"/>
      <c r="I23" s="113"/>
    </row>
    <row r="24" spans="2:9" ht="12">
      <c r="B24" s="113"/>
      <c r="C24" s="113"/>
      <c r="D24" s="113"/>
      <c r="E24" s="113"/>
      <c r="F24" s="113"/>
      <c r="G24" s="113"/>
      <c r="H24" s="113"/>
      <c r="I24" s="113"/>
    </row>
    <row r="25" spans="2:9" ht="12">
      <c r="B25" s="113"/>
      <c r="C25" s="113"/>
      <c r="D25" s="113"/>
      <c r="E25" s="113"/>
      <c r="F25" s="113"/>
      <c r="G25" s="113"/>
      <c r="H25" s="113"/>
      <c r="I25" s="113"/>
    </row>
    <row r="26" spans="2:9" ht="12">
      <c r="B26" s="113"/>
      <c r="C26" s="113"/>
      <c r="D26" s="113"/>
      <c r="E26" s="113"/>
      <c r="F26" s="113"/>
      <c r="G26" s="113"/>
      <c r="H26" s="113"/>
      <c r="I26" s="113"/>
    </row>
    <row r="27" spans="2:9" ht="12">
      <c r="B27" s="113"/>
      <c r="C27" s="113"/>
      <c r="D27" s="113"/>
      <c r="E27" s="113"/>
      <c r="F27" s="113"/>
      <c r="G27" s="113"/>
      <c r="H27" s="113"/>
      <c r="I27" s="113"/>
    </row>
    <row r="28" spans="2:9" ht="12">
      <c r="B28" s="113"/>
      <c r="C28" s="113"/>
      <c r="D28" s="113"/>
      <c r="E28" s="113"/>
      <c r="F28" s="113"/>
      <c r="G28" s="113"/>
      <c r="H28" s="113"/>
      <c r="I28" s="113"/>
    </row>
    <row r="31" spans="1:8" ht="11.25">
      <c r="A31" s="277" t="s">
        <v>183</v>
      </c>
      <c r="B31" s="277"/>
      <c r="C31" s="277"/>
      <c r="D31" s="277"/>
      <c r="E31" s="277"/>
      <c r="F31" s="277"/>
      <c r="G31" s="277"/>
      <c r="H31" s="277"/>
    </row>
    <row r="32" spans="1:9" ht="11.25">
      <c r="A32" s="277" t="s">
        <v>120</v>
      </c>
      <c r="B32" s="277"/>
      <c r="C32" s="277"/>
      <c r="D32" s="277"/>
      <c r="E32" s="277"/>
      <c r="F32" s="277"/>
      <c r="G32" s="277"/>
      <c r="H32" s="277"/>
      <c r="I32" s="118"/>
    </row>
    <row r="33" ht="11.25">
      <c r="A33" s="58"/>
    </row>
    <row r="34" spans="1:10" ht="11.25">
      <c r="A34" s="277" t="s">
        <v>180</v>
      </c>
      <c r="B34" s="277"/>
      <c r="C34" s="277"/>
      <c r="D34" s="277"/>
      <c r="E34" s="277"/>
      <c r="F34" s="277"/>
      <c r="G34" s="277"/>
      <c r="H34" s="277"/>
      <c r="I34" s="114"/>
      <c r="J34" s="114"/>
    </row>
    <row r="35" spans="7:10" ht="11.25">
      <c r="G35" s="114"/>
      <c r="H35" s="114"/>
      <c r="I35" s="114"/>
      <c r="J35" s="114"/>
    </row>
    <row r="36" spans="1:10" ht="11.25" customHeight="1">
      <c r="A36" s="286" t="s">
        <v>81</v>
      </c>
      <c r="B36" s="301"/>
      <c r="C36" s="278" t="s">
        <v>23</v>
      </c>
      <c r="D36" s="279"/>
      <c r="E36" s="279"/>
      <c r="F36" s="279"/>
      <c r="G36" s="279"/>
      <c r="H36" s="282"/>
      <c r="I36" s="116"/>
      <c r="J36" s="116"/>
    </row>
    <row r="37" spans="1:8" ht="11.25">
      <c r="A37" s="288"/>
      <c r="B37" s="289"/>
      <c r="C37" s="278" t="s">
        <v>17</v>
      </c>
      <c r="D37" s="279"/>
      <c r="E37" s="281" t="s">
        <v>18</v>
      </c>
      <c r="F37" s="280"/>
      <c r="G37" s="279" t="s">
        <v>19</v>
      </c>
      <c r="H37" s="282"/>
    </row>
    <row r="38" spans="1:8" ht="11.25">
      <c r="A38" s="290"/>
      <c r="B38" s="302"/>
      <c r="C38" s="133" t="s">
        <v>38</v>
      </c>
      <c r="D38" s="7" t="s">
        <v>35</v>
      </c>
      <c r="E38" s="172" t="s">
        <v>38</v>
      </c>
      <c r="F38" s="134" t="s">
        <v>35</v>
      </c>
      <c r="G38" s="132" t="s">
        <v>38</v>
      </c>
      <c r="H38" s="133" t="s">
        <v>35</v>
      </c>
    </row>
    <row r="39" spans="1:8" ht="11.25">
      <c r="A39" s="303" t="s">
        <v>80</v>
      </c>
      <c r="B39" s="304"/>
      <c r="C39" s="165"/>
      <c r="D39" s="219"/>
      <c r="E39" s="185"/>
      <c r="F39" s="166"/>
      <c r="G39" s="171"/>
      <c r="H39" s="165"/>
    </row>
    <row r="40" spans="1:8" ht="11.25">
      <c r="A40" s="297" t="s">
        <v>83</v>
      </c>
      <c r="B40" s="298"/>
      <c r="C40" s="221">
        <v>30</v>
      </c>
      <c r="D40" s="221">
        <v>33.010621761658136</v>
      </c>
      <c r="E40" s="222">
        <v>30</v>
      </c>
      <c r="F40" s="223">
        <v>33.25584594222834</v>
      </c>
      <c r="G40" s="224">
        <v>31</v>
      </c>
      <c r="H40" s="221">
        <v>32.96339677891654</v>
      </c>
    </row>
    <row r="41" spans="1:8" ht="11.25">
      <c r="A41" s="297" t="s">
        <v>86</v>
      </c>
      <c r="B41" s="298"/>
      <c r="C41" s="221">
        <v>47</v>
      </c>
      <c r="D41" s="221">
        <v>47.38816901408461</v>
      </c>
      <c r="E41" s="222">
        <v>48</v>
      </c>
      <c r="F41" s="223">
        <v>47.89915319476517</v>
      </c>
      <c r="G41" s="224">
        <v>46.5</v>
      </c>
      <c r="H41" s="221">
        <v>46.694711538461476</v>
      </c>
    </row>
    <row r="42" spans="1:8" ht="11.25">
      <c r="A42" s="297"/>
      <c r="B42" s="298"/>
      <c r="C42" s="221"/>
      <c r="D42" s="225"/>
      <c r="E42" s="222"/>
      <c r="F42" s="223"/>
      <c r="G42" s="224"/>
      <c r="H42" s="221"/>
    </row>
    <row r="43" spans="1:8" ht="11.25">
      <c r="A43" s="299" t="s">
        <v>79</v>
      </c>
      <c r="B43" s="300"/>
      <c r="C43" s="221"/>
      <c r="D43" s="225"/>
      <c r="E43" s="222"/>
      <c r="F43" s="223"/>
      <c r="G43" s="224"/>
      <c r="H43" s="221"/>
    </row>
    <row r="44" spans="1:8" ht="11.25">
      <c r="A44" s="297" t="s">
        <v>83</v>
      </c>
      <c r="B44" s="298"/>
      <c r="C44" s="221">
        <v>28</v>
      </c>
      <c r="D44" s="221">
        <v>31.447837150127185</v>
      </c>
      <c r="E44" s="222">
        <v>28</v>
      </c>
      <c r="F44" s="223">
        <v>31.67314132618893</v>
      </c>
      <c r="G44" s="226">
        <v>30</v>
      </c>
      <c r="H44" s="221">
        <v>31.744913928012526</v>
      </c>
    </row>
    <row r="45" spans="1:8" ht="11.25">
      <c r="A45" s="295" t="s">
        <v>86</v>
      </c>
      <c r="B45" s="296"/>
      <c r="C45" s="227">
        <v>44</v>
      </c>
      <c r="D45" s="221">
        <v>45.11378299120238</v>
      </c>
      <c r="E45" s="228">
        <v>44</v>
      </c>
      <c r="F45" s="229">
        <v>45.43514965464314</v>
      </c>
      <c r="G45" s="230">
        <v>45</v>
      </c>
      <c r="H45" s="227">
        <v>44.924290220820176</v>
      </c>
    </row>
    <row r="46" spans="4:8" ht="12">
      <c r="D46" s="117"/>
      <c r="F46" s="117"/>
      <c r="H46" s="114"/>
    </row>
    <row r="48" spans="2:8" ht="12">
      <c r="B48" s="113"/>
      <c r="C48" s="113"/>
      <c r="D48" s="113"/>
      <c r="E48" s="113"/>
      <c r="F48" s="113"/>
      <c r="G48" s="113"/>
      <c r="H48" s="113"/>
    </row>
    <row r="49" spans="2:8" ht="12">
      <c r="B49" s="113"/>
      <c r="C49" s="113"/>
      <c r="D49" s="113"/>
      <c r="E49" s="113"/>
      <c r="F49" s="113"/>
      <c r="G49" s="113"/>
      <c r="H49" s="113"/>
    </row>
    <row r="50" spans="2:8" ht="12">
      <c r="B50" s="113"/>
      <c r="C50" s="113"/>
      <c r="D50" s="113"/>
      <c r="E50" s="113"/>
      <c r="F50" s="113"/>
      <c r="G50" s="113"/>
      <c r="H50" s="113"/>
    </row>
    <row r="51" spans="2:8" ht="12">
      <c r="B51" s="113"/>
      <c r="C51" s="113"/>
      <c r="D51" s="113"/>
      <c r="E51" s="113"/>
      <c r="F51" s="113"/>
      <c r="G51" s="113"/>
      <c r="H51" s="113"/>
    </row>
  </sheetData>
  <sheetProtection/>
  <mergeCells count="25">
    <mergeCell ref="A45:B45"/>
    <mergeCell ref="A42:B42"/>
    <mergeCell ref="A32:H32"/>
    <mergeCell ref="A34:H34"/>
    <mergeCell ref="A40:B40"/>
    <mergeCell ref="A41:B41"/>
    <mergeCell ref="A43:B43"/>
    <mergeCell ref="A44:B44"/>
    <mergeCell ref="A36:B38"/>
    <mergeCell ref="A39:B39"/>
    <mergeCell ref="C36:H36"/>
    <mergeCell ref="C37:D37"/>
    <mergeCell ref="E37:F37"/>
    <mergeCell ref="G37:H37"/>
    <mergeCell ref="A31:H31"/>
    <mergeCell ref="A7:A9"/>
    <mergeCell ref="B7:B9"/>
    <mergeCell ref="A1:H1"/>
    <mergeCell ref="A2:H2"/>
    <mergeCell ref="A3:H3"/>
    <mergeCell ref="A5:H5"/>
    <mergeCell ref="C7:H7"/>
    <mergeCell ref="C8:D8"/>
    <mergeCell ref="E8:F8"/>
    <mergeCell ref="G8:H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6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2"/>
  <cols>
    <col min="1" max="1" width="13.140625" style="3" customWidth="1"/>
    <col min="2" max="2" width="7.421875" style="3" customWidth="1"/>
    <col min="3" max="16384" width="9.28125" style="3" customWidth="1"/>
  </cols>
  <sheetData>
    <row r="1" spans="1:8" ht="11.25">
      <c r="A1" s="277" t="s">
        <v>184</v>
      </c>
      <c r="B1" s="277"/>
      <c r="C1" s="277"/>
      <c r="D1" s="277"/>
      <c r="E1" s="277"/>
      <c r="F1" s="277"/>
      <c r="G1" s="277"/>
      <c r="H1" s="277"/>
    </row>
    <row r="2" spans="1:8" ht="11.25">
      <c r="A2" s="308" t="s">
        <v>121</v>
      </c>
      <c r="B2" s="308"/>
      <c r="C2" s="308"/>
      <c r="D2" s="308"/>
      <c r="E2" s="308"/>
      <c r="F2" s="308"/>
      <c r="G2" s="308"/>
      <c r="H2" s="308"/>
    </row>
    <row r="3" spans="1:8" ht="11.25">
      <c r="A3" s="308" t="s">
        <v>118</v>
      </c>
      <c r="B3" s="308"/>
      <c r="C3" s="308"/>
      <c r="D3" s="308"/>
      <c r="E3" s="308"/>
      <c r="F3" s="308"/>
      <c r="G3" s="308"/>
      <c r="H3" s="308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8" ht="11.25">
      <c r="A5" s="277" t="s">
        <v>180</v>
      </c>
      <c r="B5" s="277"/>
      <c r="C5" s="277"/>
      <c r="D5" s="277"/>
      <c r="E5" s="277"/>
      <c r="F5" s="277"/>
      <c r="G5" s="277"/>
      <c r="H5" s="277"/>
    </row>
    <row r="7" spans="1:8" ht="11.25">
      <c r="A7" s="307" t="s">
        <v>81</v>
      </c>
      <c r="B7" s="305" t="s">
        <v>88</v>
      </c>
      <c r="C7" s="278" t="s">
        <v>23</v>
      </c>
      <c r="D7" s="279"/>
      <c r="E7" s="279"/>
      <c r="F7" s="279"/>
      <c r="G7" s="279"/>
      <c r="H7" s="282"/>
    </row>
    <row r="8" spans="1:8" ht="11.25">
      <c r="A8" s="307"/>
      <c r="B8" s="306"/>
      <c r="C8" s="278" t="s">
        <v>17</v>
      </c>
      <c r="D8" s="280"/>
      <c r="E8" s="278" t="s">
        <v>18</v>
      </c>
      <c r="F8" s="280"/>
      <c r="G8" s="279" t="s">
        <v>19</v>
      </c>
      <c r="H8" s="282"/>
    </row>
    <row r="9" spans="1:8" ht="11.25">
      <c r="A9" s="307"/>
      <c r="B9" s="305"/>
      <c r="C9" s="132" t="s">
        <v>10</v>
      </c>
      <c r="D9" s="134" t="s">
        <v>11</v>
      </c>
      <c r="E9" s="133" t="s">
        <v>10</v>
      </c>
      <c r="F9" s="134" t="s">
        <v>11</v>
      </c>
      <c r="G9" s="172" t="s">
        <v>10</v>
      </c>
      <c r="H9" s="133" t="s">
        <v>11</v>
      </c>
    </row>
    <row r="10" spans="1:8" ht="11.25">
      <c r="A10" s="173" t="s">
        <v>80</v>
      </c>
      <c r="B10" s="174"/>
      <c r="C10" s="177"/>
      <c r="D10" s="175"/>
      <c r="E10" s="174"/>
      <c r="F10" s="175"/>
      <c r="G10" s="176"/>
      <c r="H10" s="174"/>
    </row>
    <row r="11" spans="1:8" ht="11.25">
      <c r="A11" s="135" t="s">
        <v>87</v>
      </c>
      <c r="B11" s="265" t="s">
        <v>89</v>
      </c>
      <c r="C11" s="139">
        <v>41</v>
      </c>
      <c r="D11" s="143">
        <v>0.7278537191549795</v>
      </c>
      <c r="E11" s="135">
        <v>27</v>
      </c>
      <c r="F11" s="143">
        <v>0.6420927467300832</v>
      </c>
      <c r="G11" s="156">
        <v>11</v>
      </c>
      <c r="H11" s="144">
        <v>1.0009099181073704</v>
      </c>
    </row>
    <row r="12" spans="1:8" ht="11.25">
      <c r="A12" s="135"/>
      <c r="B12" s="265" t="s">
        <v>139</v>
      </c>
      <c r="C12" s="139">
        <v>1877</v>
      </c>
      <c r="D12" s="143">
        <v>33.32149831350967</v>
      </c>
      <c r="E12" s="135">
        <v>1440</v>
      </c>
      <c r="F12" s="143">
        <v>34.244946492271104</v>
      </c>
      <c r="G12" s="156">
        <v>298</v>
      </c>
      <c r="H12" s="144">
        <v>27.115559599636036</v>
      </c>
    </row>
    <row r="13" spans="1:8" ht="11.25">
      <c r="A13" s="135"/>
      <c r="B13" s="265" t="s">
        <v>140</v>
      </c>
      <c r="C13" s="139">
        <v>1703</v>
      </c>
      <c r="D13" s="143">
        <v>30.23255813953488</v>
      </c>
      <c r="E13" s="135">
        <v>1225</v>
      </c>
      <c r="F13" s="143">
        <v>29.131985731272298</v>
      </c>
      <c r="G13" s="156">
        <v>350</v>
      </c>
      <c r="H13" s="144">
        <v>31.84713375796178</v>
      </c>
    </row>
    <row r="14" spans="1:8" ht="11.25">
      <c r="A14" s="135"/>
      <c r="B14" s="265" t="s">
        <v>141</v>
      </c>
      <c r="C14" s="139">
        <v>875</v>
      </c>
      <c r="D14" s="143">
        <v>15.533463518551393</v>
      </c>
      <c r="E14" s="135">
        <v>605</v>
      </c>
      <c r="F14" s="143">
        <v>14.387633769322235</v>
      </c>
      <c r="G14" s="156">
        <v>231</v>
      </c>
      <c r="H14" s="144">
        <v>21.019108280254777</v>
      </c>
    </row>
    <row r="15" spans="1:8" ht="11.25">
      <c r="A15" s="135"/>
      <c r="B15" s="265" t="s">
        <v>142</v>
      </c>
      <c r="C15" s="139">
        <v>908</v>
      </c>
      <c r="D15" s="143">
        <v>16.119296999822474</v>
      </c>
      <c r="E15" s="135">
        <v>708</v>
      </c>
      <c r="F15" s="143">
        <v>16.837098692033294</v>
      </c>
      <c r="G15" s="156">
        <v>183</v>
      </c>
      <c r="H15" s="144">
        <v>16.65150136487716</v>
      </c>
    </row>
    <row r="16" spans="1:8" ht="11.25">
      <c r="A16" s="135"/>
      <c r="B16" s="265" t="s">
        <v>92</v>
      </c>
      <c r="C16" s="139">
        <v>229</v>
      </c>
      <c r="D16" s="143">
        <v>4.065329309426594</v>
      </c>
      <c r="E16" s="135">
        <v>200</v>
      </c>
      <c r="F16" s="143">
        <v>4.756242568370987</v>
      </c>
      <c r="G16" s="156">
        <v>26</v>
      </c>
      <c r="H16" s="144">
        <v>2.3657870791628755</v>
      </c>
    </row>
    <row r="17" spans="1:8" ht="11.25">
      <c r="A17" s="135"/>
      <c r="B17" s="265" t="s">
        <v>143</v>
      </c>
      <c r="C17" s="139">
        <v>0</v>
      </c>
      <c r="D17" s="143">
        <v>0</v>
      </c>
      <c r="E17" s="135">
        <v>0</v>
      </c>
      <c r="F17" s="143">
        <v>0</v>
      </c>
      <c r="G17" s="156">
        <v>0</v>
      </c>
      <c r="H17" s="144">
        <v>0</v>
      </c>
    </row>
    <row r="18" spans="1:8" ht="11.25">
      <c r="A18" s="135" t="s">
        <v>83</v>
      </c>
      <c r="B18" s="265" t="s">
        <v>89</v>
      </c>
      <c r="C18" s="139">
        <v>41</v>
      </c>
      <c r="D18" s="143">
        <v>1.0627268014515292</v>
      </c>
      <c r="E18" s="135">
        <v>27</v>
      </c>
      <c r="F18" s="143">
        <v>0.9291121816930488</v>
      </c>
      <c r="G18" s="156">
        <v>11</v>
      </c>
      <c r="H18" s="144">
        <v>1.610541727672035</v>
      </c>
    </row>
    <row r="19" spans="1:8" ht="11.25">
      <c r="A19" s="135"/>
      <c r="B19" s="265" t="s">
        <v>139</v>
      </c>
      <c r="C19" s="139">
        <v>1787</v>
      </c>
      <c r="D19" s="143">
        <v>46.31933644375324</v>
      </c>
      <c r="E19" s="135">
        <v>1375</v>
      </c>
      <c r="F19" s="143">
        <v>47.315898141775634</v>
      </c>
      <c r="G19" s="156">
        <v>277</v>
      </c>
      <c r="H19" s="144">
        <v>40.55636896046852</v>
      </c>
    </row>
    <row r="20" spans="1:8" ht="11.25">
      <c r="A20" s="135"/>
      <c r="B20" s="265" t="s">
        <v>140</v>
      </c>
      <c r="C20" s="139">
        <v>1263</v>
      </c>
      <c r="D20" s="143">
        <v>32.737169517884915</v>
      </c>
      <c r="E20" s="135">
        <v>911</v>
      </c>
      <c r="F20" s="143">
        <v>31.348933241569167</v>
      </c>
      <c r="G20" s="156">
        <v>251</v>
      </c>
      <c r="H20" s="144">
        <v>36.749633967789165</v>
      </c>
    </row>
    <row r="21" spans="1:8" ht="11.25">
      <c r="A21" s="135"/>
      <c r="B21" s="265" t="s">
        <v>141</v>
      </c>
      <c r="C21" s="139">
        <v>391</v>
      </c>
      <c r="D21" s="143">
        <v>10.134784862623121</v>
      </c>
      <c r="E21" s="135">
        <v>267</v>
      </c>
      <c r="F21" s="143">
        <v>9.187887130075707</v>
      </c>
      <c r="G21" s="156">
        <v>104</v>
      </c>
      <c r="H21" s="144">
        <v>15.226939970717424</v>
      </c>
    </row>
    <row r="22" spans="1:8" ht="11.25">
      <c r="A22" s="135"/>
      <c r="B22" s="265" t="s">
        <v>142</v>
      </c>
      <c r="C22" s="139">
        <v>314</v>
      </c>
      <c r="D22" s="143">
        <v>8.13893208916537</v>
      </c>
      <c r="E22" s="135">
        <v>267</v>
      </c>
      <c r="F22" s="143">
        <v>9.187887130075707</v>
      </c>
      <c r="G22" s="156">
        <v>38</v>
      </c>
      <c r="H22" s="144">
        <v>5.563689604685212</v>
      </c>
    </row>
    <row r="23" spans="1:8" ht="11.25">
      <c r="A23" s="135"/>
      <c r="B23" s="265" t="s">
        <v>92</v>
      </c>
      <c r="C23" s="139">
        <v>62</v>
      </c>
      <c r="D23" s="143">
        <v>1.607050285121825</v>
      </c>
      <c r="E23" s="135">
        <v>59</v>
      </c>
      <c r="F23" s="143">
        <v>2.0302821748107363</v>
      </c>
      <c r="G23" s="156">
        <v>2</v>
      </c>
      <c r="H23" s="144">
        <v>0.29282576866764276</v>
      </c>
    </row>
    <row r="24" spans="1:8" ht="11.25">
      <c r="A24" s="135"/>
      <c r="B24" s="265" t="s">
        <v>143</v>
      </c>
      <c r="C24" s="139">
        <v>0</v>
      </c>
      <c r="D24" s="143">
        <v>0</v>
      </c>
      <c r="E24" s="135">
        <v>0</v>
      </c>
      <c r="F24" s="143">
        <v>0</v>
      </c>
      <c r="G24" s="156">
        <v>0</v>
      </c>
      <c r="H24" s="144">
        <v>0</v>
      </c>
    </row>
    <row r="25" spans="1:8" ht="11.25">
      <c r="A25" s="135" t="s">
        <v>86</v>
      </c>
      <c r="B25" s="265" t="s">
        <v>89</v>
      </c>
      <c r="C25" s="139">
        <v>0</v>
      </c>
      <c r="D25" s="143">
        <v>0</v>
      </c>
      <c r="E25" s="135">
        <v>0</v>
      </c>
      <c r="F25" s="143">
        <v>0</v>
      </c>
      <c r="G25" s="156">
        <v>0</v>
      </c>
      <c r="H25" s="144">
        <v>0</v>
      </c>
    </row>
    <row r="26" spans="1:8" ht="11.25">
      <c r="A26" s="135"/>
      <c r="B26" s="265" t="s">
        <v>139</v>
      </c>
      <c r="C26" s="139">
        <v>90</v>
      </c>
      <c r="D26" s="143">
        <v>5.070422535211268</v>
      </c>
      <c r="E26" s="135">
        <v>65</v>
      </c>
      <c r="F26" s="143">
        <v>5.003849114703618</v>
      </c>
      <c r="G26" s="156">
        <v>21</v>
      </c>
      <c r="H26" s="144">
        <v>5.048076923076923</v>
      </c>
    </row>
    <row r="27" spans="1:8" ht="11.25">
      <c r="A27" s="135"/>
      <c r="B27" s="265" t="s">
        <v>140</v>
      </c>
      <c r="C27" s="139">
        <v>440</v>
      </c>
      <c r="D27" s="143">
        <v>24.788732394366196</v>
      </c>
      <c r="E27" s="135">
        <v>314</v>
      </c>
      <c r="F27" s="143">
        <v>24.172440338722094</v>
      </c>
      <c r="G27" s="156">
        <v>99</v>
      </c>
      <c r="H27" s="144">
        <v>23.798076923076923</v>
      </c>
    </row>
    <row r="28" spans="1:8" ht="11.25">
      <c r="A28" s="135"/>
      <c r="B28" s="265" t="s">
        <v>141</v>
      </c>
      <c r="C28" s="139">
        <v>484</v>
      </c>
      <c r="D28" s="143">
        <v>27.267605633802816</v>
      </c>
      <c r="E28" s="135">
        <v>338</v>
      </c>
      <c r="F28" s="143">
        <v>26.020015396458813</v>
      </c>
      <c r="G28" s="156">
        <v>127</v>
      </c>
      <c r="H28" s="144">
        <v>30.528846153846157</v>
      </c>
    </row>
    <row r="29" spans="1:8" ht="11.25">
      <c r="A29" s="135"/>
      <c r="B29" s="265" t="s">
        <v>142</v>
      </c>
      <c r="C29" s="139">
        <v>594</v>
      </c>
      <c r="D29" s="143">
        <v>33.46478873239437</v>
      </c>
      <c r="E29" s="135">
        <v>441</v>
      </c>
      <c r="F29" s="143">
        <v>33.94919168591224</v>
      </c>
      <c r="G29" s="156">
        <v>145</v>
      </c>
      <c r="H29" s="144">
        <v>34.855769230769226</v>
      </c>
    </row>
    <row r="30" spans="1:8" ht="11.25">
      <c r="A30" s="135"/>
      <c r="B30" s="265" t="s">
        <v>92</v>
      </c>
      <c r="C30" s="139">
        <v>167</v>
      </c>
      <c r="D30" s="143">
        <v>9.408450704225352</v>
      </c>
      <c r="E30" s="135">
        <v>141</v>
      </c>
      <c r="F30" s="143">
        <v>10.854503464203233</v>
      </c>
      <c r="G30" s="156">
        <v>24</v>
      </c>
      <c r="H30" s="144">
        <v>5.769230769230769</v>
      </c>
    </row>
    <row r="31" spans="1:8" ht="11.25">
      <c r="A31" s="135"/>
      <c r="B31" s="265" t="s">
        <v>143</v>
      </c>
      <c r="C31" s="139">
        <v>0</v>
      </c>
      <c r="D31" s="143">
        <v>0</v>
      </c>
      <c r="E31" s="135">
        <v>0</v>
      </c>
      <c r="F31" s="143">
        <v>0</v>
      </c>
      <c r="G31" s="156">
        <v>0</v>
      </c>
      <c r="H31" s="144">
        <v>0</v>
      </c>
    </row>
    <row r="32" spans="1:8" ht="11.25">
      <c r="A32" s="135"/>
      <c r="B32" s="178"/>
      <c r="C32" s="139"/>
      <c r="D32" s="143"/>
      <c r="E32" s="135"/>
      <c r="F32" s="143"/>
      <c r="G32" s="156"/>
      <c r="H32" s="144"/>
    </row>
    <row r="33" spans="1:8" ht="11.25">
      <c r="A33" s="168" t="s">
        <v>79</v>
      </c>
      <c r="B33" s="178"/>
      <c r="C33" s="139"/>
      <c r="D33" s="143"/>
      <c r="E33" s="135"/>
      <c r="F33" s="143"/>
      <c r="G33" s="156"/>
      <c r="H33" s="144"/>
    </row>
    <row r="34" spans="1:8" ht="11.25">
      <c r="A34" s="135" t="s">
        <v>87</v>
      </c>
      <c r="B34" s="265" t="s">
        <v>89</v>
      </c>
      <c r="C34" s="139">
        <v>108</v>
      </c>
      <c r="D34" s="143">
        <v>1.9172732114326292</v>
      </c>
      <c r="E34" s="135">
        <v>74</v>
      </c>
      <c r="F34" s="143">
        <v>1.7261488220200607</v>
      </c>
      <c r="G34" s="156">
        <v>17</v>
      </c>
      <c r="H34" s="144">
        <v>1.778242677824268</v>
      </c>
    </row>
    <row r="35" spans="1:8" ht="11.25">
      <c r="A35" s="135"/>
      <c r="B35" s="265" t="s">
        <v>139</v>
      </c>
      <c r="C35" s="139">
        <v>2248</v>
      </c>
      <c r="D35" s="143">
        <v>39.907686845375466</v>
      </c>
      <c r="E35" s="135">
        <v>1746</v>
      </c>
      <c r="F35" s="143">
        <v>40.72778166550035</v>
      </c>
      <c r="G35" s="156">
        <v>307</v>
      </c>
      <c r="H35" s="144">
        <v>32.11297071129707</v>
      </c>
    </row>
    <row r="36" spans="1:8" ht="11.25">
      <c r="A36" s="135"/>
      <c r="B36" s="265" t="s">
        <v>140</v>
      </c>
      <c r="C36" s="139">
        <v>1550</v>
      </c>
      <c r="D36" s="143">
        <v>27.516421090005327</v>
      </c>
      <c r="E36" s="135">
        <v>1132</v>
      </c>
      <c r="F36" s="143">
        <v>26.405411709820388</v>
      </c>
      <c r="G36" s="156">
        <v>315</v>
      </c>
      <c r="H36" s="144">
        <v>32.94979079497908</v>
      </c>
    </row>
    <row r="37" spans="1:8" ht="11.25">
      <c r="A37" s="135"/>
      <c r="B37" s="265" t="s">
        <v>141</v>
      </c>
      <c r="C37" s="139">
        <v>793</v>
      </c>
      <c r="D37" s="143">
        <v>14.077756080241436</v>
      </c>
      <c r="E37" s="135">
        <v>572</v>
      </c>
      <c r="F37" s="143">
        <v>13.342663867506415</v>
      </c>
      <c r="G37" s="156">
        <v>167</v>
      </c>
      <c r="H37" s="144">
        <v>17.468619246861923</v>
      </c>
    </row>
    <row r="38" spans="1:8" ht="11.25">
      <c r="A38" s="135"/>
      <c r="B38" s="265" t="s">
        <v>142</v>
      </c>
      <c r="C38" s="139">
        <v>766</v>
      </c>
      <c r="D38" s="143">
        <v>13.598437777383277</v>
      </c>
      <c r="E38" s="135">
        <v>610</v>
      </c>
      <c r="F38" s="143">
        <v>14.229064613949149</v>
      </c>
      <c r="G38" s="156">
        <v>137</v>
      </c>
      <c r="H38" s="144">
        <v>14.330543933054393</v>
      </c>
    </row>
    <row r="39" spans="1:8" ht="11.25">
      <c r="A39" s="135"/>
      <c r="B39" s="265" t="s">
        <v>92</v>
      </c>
      <c r="C39" s="139">
        <v>168</v>
      </c>
      <c r="D39" s="143">
        <v>2.9824249955618676</v>
      </c>
      <c r="E39" s="135">
        <v>153</v>
      </c>
      <c r="F39" s="143">
        <v>3.568929321203639</v>
      </c>
      <c r="G39" s="156">
        <v>13</v>
      </c>
      <c r="H39" s="144">
        <v>1.3598326359832638</v>
      </c>
    </row>
    <row r="40" spans="1:8" ht="11.25">
      <c r="A40" s="135"/>
      <c r="B40" s="265" t="s">
        <v>143</v>
      </c>
      <c r="C40" s="139">
        <v>0</v>
      </c>
      <c r="D40" s="143">
        <v>0</v>
      </c>
      <c r="E40" s="135">
        <v>0</v>
      </c>
      <c r="F40" s="143">
        <v>0</v>
      </c>
      <c r="G40" s="156">
        <v>0</v>
      </c>
      <c r="H40" s="144">
        <v>0</v>
      </c>
    </row>
    <row r="41" spans="1:8" ht="11.25">
      <c r="A41" s="135" t="s">
        <v>83</v>
      </c>
      <c r="B41" s="265" t="s">
        <v>89</v>
      </c>
      <c r="C41" s="139">
        <v>107</v>
      </c>
      <c r="D41" s="143">
        <v>2.72333927207941</v>
      </c>
      <c r="E41" s="135">
        <v>74</v>
      </c>
      <c r="F41" s="143">
        <v>2.4790619765494135</v>
      </c>
      <c r="G41" s="156">
        <v>17</v>
      </c>
      <c r="H41" s="144">
        <v>2.660406885758998</v>
      </c>
    </row>
    <row r="42" spans="1:8" ht="11.25">
      <c r="A42" s="135"/>
      <c r="B42" s="265" t="s">
        <v>139</v>
      </c>
      <c r="C42" s="139">
        <v>2118</v>
      </c>
      <c r="D42" s="143">
        <v>53.906846525833544</v>
      </c>
      <c r="E42" s="135">
        <v>1647</v>
      </c>
      <c r="F42" s="143">
        <v>55.175879396984925</v>
      </c>
      <c r="G42" s="156">
        <v>283</v>
      </c>
      <c r="H42" s="144">
        <v>44.28794992175274</v>
      </c>
    </row>
    <row r="43" spans="1:8" ht="11.25">
      <c r="A43" s="135"/>
      <c r="B43" s="265" t="s">
        <v>140</v>
      </c>
      <c r="C43" s="139">
        <v>1078</v>
      </c>
      <c r="D43" s="143">
        <v>27.437006871977605</v>
      </c>
      <c r="E43" s="135">
        <v>770</v>
      </c>
      <c r="F43" s="143">
        <v>25.795644891122276</v>
      </c>
      <c r="G43" s="156">
        <v>236</v>
      </c>
      <c r="H43" s="144">
        <v>36.93270735524257</v>
      </c>
    </row>
    <row r="44" spans="1:8" ht="11.25">
      <c r="A44" s="135"/>
      <c r="B44" s="265" t="s">
        <v>141</v>
      </c>
      <c r="C44" s="139">
        <v>290</v>
      </c>
      <c r="D44" s="143">
        <v>7.381012980402138</v>
      </c>
      <c r="E44" s="135">
        <v>200</v>
      </c>
      <c r="F44" s="143">
        <v>6.700167504187604</v>
      </c>
      <c r="G44" s="156">
        <v>67</v>
      </c>
      <c r="H44" s="144">
        <v>10.485133020344287</v>
      </c>
    </row>
    <row r="45" spans="1:8" ht="11.25">
      <c r="A45" s="135"/>
      <c r="B45" s="265" t="s">
        <v>142</v>
      </c>
      <c r="C45" s="139">
        <v>278</v>
      </c>
      <c r="D45" s="143">
        <v>7.075591753626877</v>
      </c>
      <c r="E45" s="135">
        <v>240</v>
      </c>
      <c r="F45" s="143">
        <v>8.040201005025125</v>
      </c>
      <c r="G45" s="156">
        <v>33</v>
      </c>
      <c r="H45" s="144">
        <v>5.164319248826291</v>
      </c>
    </row>
    <row r="46" spans="1:8" ht="11.25">
      <c r="A46" s="135"/>
      <c r="B46" s="265" t="s">
        <v>92</v>
      </c>
      <c r="C46" s="139">
        <v>58</v>
      </c>
      <c r="D46" s="143">
        <v>1.4762025960804277</v>
      </c>
      <c r="E46" s="135">
        <v>54</v>
      </c>
      <c r="F46" s="143">
        <v>1.809045226130653</v>
      </c>
      <c r="G46" s="156">
        <v>3</v>
      </c>
      <c r="H46" s="144">
        <v>0.4694835680751174</v>
      </c>
    </row>
    <row r="47" spans="1:8" ht="11.25">
      <c r="A47" s="135"/>
      <c r="B47" s="265" t="s">
        <v>143</v>
      </c>
      <c r="C47" s="139">
        <v>0</v>
      </c>
      <c r="D47" s="143">
        <v>0</v>
      </c>
      <c r="E47" s="135">
        <v>0</v>
      </c>
      <c r="F47" s="143">
        <v>0</v>
      </c>
      <c r="G47" s="156">
        <v>0</v>
      </c>
      <c r="H47" s="144">
        <v>0</v>
      </c>
    </row>
    <row r="48" spans="1:8" ht="11.25">
      <c r="A48" s="135" t="s">
        <v>86</v>
      </c>
      <c r="B48" s="265" t="s">
        <v>89</v>
      </c>
      <c r="C48" s="139">
        <v>1</v>
      </c>
      <c r="D48" s="143">
        <v>0.05868544600938967</v>
      </c>
      <c r="E48" s="135">
        <v>0</v>
      </c>
      <c r="F48" s="143">
        <v>0</v>
      </c>
      <c r="G48" s="156">
        <v>0</v>
      </c>
      <c r="H48" s="144">
        <v>0</v>
      </c>
    </row>
    <row r="49" spans="1:8" ht="11.25">
      <c r="A49" s="135"/>
      <c r="B49" s="265" t="s">
        <v>139</v>
      </c>
      <c r="C49" s="139">
        <v>130</v>
      </c>
      <c r="D49" s="143">
        <v>7.629107981220658</v>
      </c>
      <c r="E49" s="135">
        <v>99</v>
      </c>
      <c r="F49" s="143">
        <v>7.603686635944701</v>
      </c>
      <c r="G49" s="156">
        <v>24</v>
      </c>
      <c r="H49" s="144">
        <v>7.570977917981073</v>
      </c>
    </row>
    <row r="50" spans="1:8" ht="11.25">
      <c r="A50" s="135"/>
      <c r="B50" s="265" t="s">
        <v>140</v>
      </c>
      <c r="C50" s="139">
        <v>472</v>
      </c>
      <c r="D50" s="143">
        <v>27.699530516431924</v>
      </c>
      <c r="E50" s="135">
        <v>362</v>
      </c>
      <c r="F50" s="143">
        <v>27.80337941628264</v>
      </c>
      <c r="G50" s="156">
        <v>79</v>
      </c>
      <c r="H50" s="144">
        <v>24.9211356466877</v>
      </c>
    </row>
    <row r="51" spans="1:8" ht="11.25">
      <c r="A51" s="135"/>
      <c r="B51" s="265" t="s">
        <v>141</v>
      </c>
      <c r="C51" s="139">
        <v>503</v>
      </c>
      <c r="D51" s="143">
        <v>29.518779342723008</v>
      </c>
      <c r="E51" s="135">
        <v>372</v>
      </c>
      <c r="F51" s="143">
        <v>28.57142857142857</v>
      </c>
      <c r="G51" s="156">
        <v>100</v>
      </c>
      <c r="H51" s="144">
        <v>31.545741324921135</v>
      </c>
    </row>
    <row r="52" spans="1:8" ht="11.25">
      <c r="A52" s="135"/>
      <c r="B52" s="265" t="s">
        <v>142</v>
      </c>
      <c r="C52" s="139">
        <v>488</v>
      </c>
      <c r="D52" s="143">
        <v>28.638497652582164</v>
      </c>
      <c r="E52" s="135">
        <v>370</v>
      </c>
      <c r="F52" s="143">
        <v>28.417818740399387</v>
      </c>
      <c r="G52" s="156">
        <v>104</v>
      </c>
      <c r="H52" s="144">
        <v>32.80757097791798</v>
      </c>
    </row>
    <row r="53" spans="1:8" ht="11.25">
      <c r="A53" s="135"/>
      <c r="B53" s="265" t="s">
        <v>92</v>
      </c>
      <c r="C53" s="139">
        <v>110</v>
      </c>
      <c r="D53" s="143">
        <v>6.455399061032864</v>
      </c>
      <c r="E53" s="135">
        <v>99</v>
      </c>
      <c r="F53" s="143">
        <v>7.603686635944701</v>
      </c>
      <c r="G53" s="156">
        <v>10</v>
      </c>
      <c r="H53" s="144">
        <v>3.1545741324921135</v>
      </c>
    </row>
    <row r="54" spans="1:8" ht="11.25">
      <c r="A54" s="137"/>
      <c r="B54" s="266" t="s">
        <v>143</v>
      </c>
      <c r="C54" s="137">
        <v>0</v>
      </c>
      <c r="D54" s="145">
        <v>0</v>
      </c>
      <c r="E54" s="137">
        <v>0</v>
      </c>
      <c r="F54" s="145">
        <v>0</v>
      </c>
      <c r="G54" s="159">
        <v>0</v>
      </c>
      <c r="H54" s="146">
        <v>0</v>
      </c>
    </row>
    <row r="55" ht="11.25">
      <c r="D55" s="179"/>
    </row>
    <row r="56" ht="11.25">
      <c r="D56" s="179"/>
    </row>
    <row r="57" ht="11.25"/>
    <row r="58" ht="11.25"/>
    <row r="59" ht="11.25"/>
    <row r="60" ht="11.25"/>
    <row r="61" ht="11.25"/>
    <row r="62" ht="11.25"/>
  </sheetData>
  <sheetProtection/>
  <mergeCells count="10">
    <mergeCell ref="B7:B9"/>
    <mergeCell ref="A7:A9"/>
    <mergeCell ref="A1:H1"/>
    <mergeCell ref="A2:H2"/>
    <mergeCell ref="A3:H3"/>
    <mergeCell ref="A5:H5"/>
    <mergeCell ref="C7:H7"/>
    <mergeCell ref="C8:D8"/>
    <mergeCell ref="E8:F8"/>
    <mergeCell ref="G8:H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6"/>
  <sheetViews>
    <sheetView view="pageBreakPreview" zoomScaleNormal="75" zoomScaleSheetLayoutView="100" zoomScalePageLayoutView="0" workbookViewId="0" topLeftCell="A1">
      <selection activeCell="R23" sqref="R23:R27"/>
    </sheetView>
  </sheetViews>
  <sheetFormatPr defaultColWidth="9.140625" defaultRowHeight="12"/>
  <cols>
    <col min="1" max="1" width="13.00390625" style="3" customWidth="1"/>
    <col min="2" max="2" width="14.140625" style="3" customWidth="1"/>
    <col min="3" max="16" width="7.00390625" style="3" customWidth="1"/>
    <col min="17" max="16384" width="9.28125" style="3" customWidth="1"/>
  </cols>
  <sheetData>
    <row r="1" ht="11.25">
      <c r="A1" s="3" t="s">
        <v>129</v>
      </c>
    </row>
    <row r="2" spans="1:16" ht="11.25">
      <c r="A2" s="277" t="s">
        <v>185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11.25">
      <c r="A3" s="308" t="s">
        <v>127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1.25">
      <c r="A4" s="308" t="s">
        <v>128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8" ht="11.25">
      <c r="A5" s="11"/>
      <c r="B5" s="11"/>
      <c r="C5" s="11"/>
      <c r="D5" s="11"/>
      <c r="E5" s="11"/>
      <c r="F5" s="11"/>
      <c r="G5" s="11"/>
      <c r="H5" s="11"/>
    </row>
    <row r="6" spans="1:16" ht="11.25">
      <c r="A6" s="277" t="s">
        <v>180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8" spans="1:16" ht="11.25">
      <c r="A8" s="307" t="s">
        <v>94</v>
      </c>
      <c r="B8" s="292" t="s">
        <v>95</v>
      </c>
      <c r="C8" s="309" t="s">
        <v>93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6" ht="11.25">
      <c r="A9" s="307"/>
      <c r="B9" s="293"/>
      <c r="C9" s="309" t="s">
        <v>83</v>
      </c>
      <c r="D9" s="309"/>
      <c r="E9" s="309"/>
      <c r="F9" s="309"/>
      <c r="G9" s="309"/>
      <c r="H9" s="309"/>
      <c r="I9" s="310"/>
      <c r="J9" s="282" t="s">
        <v>86</v>
      </c>
      <c r="K9" s="309"/>
      <c r="L9" s="309"/>
      <c r="M9" s="309"/>
      <c r="N9" s="309"/>
      <c r="O9" s="309"/>
      <c r="P9" s="309"/>
    </row>
    <row r="10" spans="1:16" ht="11.25">
      <c r="A10" s="307"/>
      <c r="B10" s="294"/>
      <c r="C10" s="133" t="s">
        <v>89</v>
      </c>
      <c r="D10" s="183" t="s">
        <v>139</v>
      </c>
      <c r="E10" s="183" t="s">
        <v>140</v>
      </c>
      <c r="F10" s="183" t="s">
        <v>141</v>
      </c>
      <c r="G10" s="183" t="s">
        <v>142</v>
      </c>
      <c r="H10" s="183" t="s">
        <v>92</v>
      </c>
      <c r="I10" s="184" t="s">
        <v>143</v>
      </c>
      <c r="J10" s="172" t="s">
        <v>89</v>
      </c>
      <c r="K10" s="183" t="s">
        <v>139</v>
      </c>
      <c r="L10" s="183" t="s">
        <v>140</v>
      </c>
      <c r="M10" s="183" t="s">
        <v>141</v>
      </c>
      <c r="N10" s="183" t="s">
        <v>142</v>
      </c>
      <c r="O10" s="183" t="s">
        <v>92</v>
      </c>
      <c r="P10" s="183" t="s">
        <v>143</v>
      </c>
    </row>
    <row r="11" spans="1:16" ht="11.25">
      <c r="A11" s="173"/>
      <c r="B11" s="180"/>
      <c r="C11" s="187"/>
      <c r="D11" s="187"/>
      <c r="E11" s="187"/>
      <c r="F11" s="187"/>
      <c r="G11" s="187"/>
      <c r="H11" s="187"/>
      <c r="I11" s="188"/>
      <c r="J11" s="189"/>
      <c r="K11" s="187"/>
      <c r="L11" s="187"/>
      <c r="M11" s="187"/>
      <c r="N11" s="187"/>
      <c r="O11" s="187"/>
      <c r="P11" s="187"/>
    </row>
    <row r="12" spans="1:16" ht="11.25">
      <c r="A12" s="135" t="s">
        <v>83</v>
      </c>
      <c r="B12" s="12" t="s">
        <v>89</v>
      </c>
      <c r="C12" s="190">
        <v>23</v>
      </c>
      <c r="D12" s="190">
        <v>17</v>
      </c>
      <c r="E12" s="190">
        <v>0</v>
      </c>
      <c r="F12" s="190">
        <v>0</v>
      </c>
      <c r="G12" s="190">
        <v>0</v>
      </c>
      <c r="H12" s="190">
        <v>0</v>
      </c>
      <c r="I12" s="191">
        <v>0</v>
      </c>
      <c r="J12" s="192">
        <v>0</v>
      </c>
      <c r="K12" s="190">
        <v>1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</row>
    <row r="13" spans="1:16" ht="11.25">
      <c r="A13" s="135"/>
      <c r="B13" s="181" t="s">
        <v>139</v>
      </c>
      <c r="C13" s="190">
        <v>77</v>
      </c>
      <c r="D13" s="190">
        <v>1430</v>
      </c>
      <c r="E13" s="190">
        <v>146</v>
      </c>
      <c r="F13" s="190">
        <v>12</v>
      </c>
      <c r="G13" s="190">
        <v>1</v>
      </c>
      <c r="H13" s="190">
        <v>0</v>
      </c>
      <c r="I13" s="191">
        <v>0</v>
      </c>
      <c r="J13" s="192">
        <v>1</v>
      </c>
      <c r="K13" s="190">
        <v>58</v>
      </c>
      <c r="L13" s="190">
        <v>47</v>
      </c>
      <c r="M13" s="190">
        <v>14</v>
      </c>
      <c r="N13" s="190">
        <v>1</v>
      </c>
      <c r="O13" s="190">
        <v>0</v>
      </c>
      <c r="P13" s="190">
        <v>0</v>
      </c>
    </row>
    <row r="14" spans="1:16" ht="11.25">
      <c r="A14" s="135"/>
      <c r="B14" s="181" t="s">
        <v>140</v>
      </c>
      <c r="C14" s="190">
        <v>3</v>
      </c>
      <c r="D14" s="190">
        <v>421</v>
      </c>
      <c r="E14" s="190">
        <v>577</v>
      </c>
      <c r="F14" s="190">
        <v>28</v>
      </c>
      <c r="G14" s="190">
        <v>2</v>
      </c>
      <c r="H14" s="190">
        <v>0</v>
      </c>
      <c r="I14" s="191">
        <v>0</v>
      </c>
      <c r="J14" s="192">
        <v>0</v>
      </c>
      <c r="K14" s="190">
        <v>34</v>
      </c>
      <c r="L14" s="190">
        <v>151</v>
      </c>
      <c r="M14" s="190">
        <v>41</v>
      </c>
      <c r="N14" s="190">
        <v>6</v>
      </c>
      <c r="O14" s="190">
        <v>0</v>
      </c>
      <c r="P14" s="190">
        <v>0</v>
      </c>
    </row>
    <row r="15" spans="1:16" ht="11.25">
      <c r="A15" s="135"/>
      <c r="B15" s="181" t="s">
        <v>141</v>
      </c>
      <c r="C15" s="190">
        <v>1</v>
      </c>
      <c r="D15" s="190">
        <v>28</v>
      </c>
      <c r="E15" s="190">
        <v>103</v>
      </c>
      <c r="F15" s="190">
        <v>77</v>
      </c>
      <c r="G15" s="190">
        <v>39</v>
      </c>
      <c r="H15" s="190">
        <v>0</v>
      </c>
      <c r="I15" s="191">
        <v>0</v>
      </c>
      <c r="J15" s="192">
        <v>0</v>
      </c>
      <c r="K15" s="190">
        <v>3</v>
      </c>
      <c r="L15" s="190">
        <v>27</v>
      </c>
      <c r="M15" s="190">
        <v>84</v>
      </c>
      <c r="N15" s="190">
        <v>26</v>
      </c>
      <c r="O15" s="190">
        <v>3</v>
      </c>
      <c r="P15" s="190">
        <v>0</v>
      </c>
    </row>
    <row r="16" spans="1:16" ht="11.25">
      <c r="A16" s="135"/>
      <c r="B16" s="181" t="s">
        <v>142</v>
      </c>
      <c r="C16" s="190">
        <v>0</v>
      </c>
      <c r="D16" s="190">
        <v>3</v>
      </c>
      <c r="E16" s="190">
        <v>9</v>
      </c>
      <c r="F16" s="190">
        <v>60</v>
      </c>
      <c r="G16" s="190">
        <v>135</v>
      </c>
      <c r="H16" s="190">
        <v>18</v>
      </c>
      <c r="I16" s="191">
        <v>0</v>
      </c>
      <c r="J16" s="192">
        <v>0</v>
      </c>
      <c r="K16" s="190">
        <v>0</v>
      </c>
      <c r="L16" s="190">
        <v>2</v>
      </c>
      <c r="M16" s="190">
        <v>20</v>
      </c>
      <c r="N16" s="190">
        <v>55</v>
      </c>
      <c r="O16" s="190">
        <v>12</v>
      </c>
      <c r="P16" s="190">
        <v>0</v>
      </c>
    </row>
    <row r="17" spans="1:16" ht="11.25">
      <c r="A17" s="135"/>
      <c r="B17" s="181" t="s">
        <v>92</v>
      </c>
      <c r="C17" s="190">
        <v>0</v>
      </c>
      <c r="D17" s="190">
        <v>1</v>
      </c>
      <c r="E17" s="190">
        <v>1</v>
      </c>
      <c r="F17" s="190">
        <v>5</v>
      </c>
      <c r="G17" s="190">
        <v>15</v>
      </c>
      <c r="H17" s="190">
        <v>27</v>
      </c>
      <c r="I17" s="191">
        <v>0</v>
      </c>
      <c r="J17" s="192">
        <v>0</v>
      </c>
      <c r="K17" s="190">
        <v>0</v>
      </c>
      <c r="L17" s="190">
        <v>0</v>
      </c>
      <c r="M17" s="190">
        <v>1</v>
      </c>
      <c r="N17" s="190">
        <v>6</v>
      </c>
      <c r="O17" s="190">
        <v>6</v>
      </c>
      <c r="P17" s="190">
        <v>0</v>
      </c>
    </row>
    <row r="18" spans="1:16" ht="11.25">
      <c r="A18" s="135"/>
      <c r="B18" s="181" t="s">
        <v>143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1">
        <v>0</v>
      </c>
      <c r="J18" s="192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</row>
    <row r="19" spans="1:16" ht="11.25">
      <c r="A19" s="135"/>
      <c r="B19" s="181"/>
      <c r="C19" s="190"/>
      <c r="D19" s="190"/>
      <c r="E19" s="190"/>
      <c r="F19" s="190"/>
      <c r="G19" s="190"/>
      <c r="H19" s="190"/>
      <c r="I19" s="191"/>
      <c r="J19" s="192"/>
      <c r="K19" s="190"/>
      <c r="L19" s="190"/>
      <c r="M19" s="190"/>
      <c r="N19" s="190"/>
      <c r="O19" s="190"/>
      <c r="P19" s="190"/>
    </row>
    <row r="20" spans="1:16" ht="11.25">
      <c r="A20" s="135" t="s">
        <v>86</v>
      </c>
      <c r="B20" s="12" t="s">
        <v>89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1">
        <v>0</v>
      </c>
      <c r="J20" s="192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</row>
    <row r="21" spans="1:16" ht="11.25">
      <c r="A21" s="135"/>
      <c r="B21" s="181" t="s">
        <v>139</v>
      </c>
      <c r="C21" s="190">
        <v>2</v>
      </c>
      <c r="D21" s="190">
        <v>59</v>
      </c>
      <c r="E21" s="190">
        <v>11</v>
      </c>
      <c r="F21" s="190">
        <v>0</v>
      </c>
      <c r="G21" s="190">
        <v>0</v>
      </c>
      <c r="H21" s="190">
        <v>0</v>
      </c>
      <c r="I21" s="191">
        <v>0</v>
      </c>
      <c r="J21" s="192">
        <v>0</v>
      </c>
      <c r="K21" s="190">
        <v>8</v>
      </c>
      <c r="L21" s="190">
        <v>7</v>
      </c>
      <c r="M21" s="190">
        <v>2</v>
      </c>
      <c r="N21" s="190">
        <v>1</v>
      </c>
      <c r="O21" s="190">
        <v>0</v>
      </c>
      <c r="P21" s="190">
        <v>0</v>
      </c>
    </row>
    <row r="22" spans="1:16" ht="11.25">
      <c r="A22" s="135"/>
      <c r="B22" s="181" t="s">
        <v>140</v>
      </c>
      <c r="C22" s="190">
        <v>1</v>
      </c>
      <c r="D22" s="190">
        <v>119</v>
      </c>
      <c r="E22" s="190">
        <v>131</v>
      </c>
      <c r="F22" s="190">
        <v>16</v>
      </c>
      <c r="G22" s="190">
        <v>0</v>
      </c>
      <c r="H22" s="190">
        <v>0</v>
      </c>
      <c r="I22" s="191">
        <v>0</v>
      </c>
      <c r="J22" s="192">
        <v>0</v>
      </c>
      <c r="K22" s="190">
        <v>21</v>
      </c>
      <c r="L22" s="190">
        <v>127</v>
      </c>
      <c r="M22" s="190">
        <v>19</v>
      </c>
      <c r="N22" s="190">
        <v>6</v>
      </c>
      <c r="O22" s="190">
        <v>0</v>
      </c>
      <c r="P22" s="190">
        <v>0</v>
      </c>
    </row>
    <row r="23" spans="1:16" ht="11.25">
      <c r="A23" s="135"/>
      <c r="B23" s="181" t="s">
        <v>141</v>
      </c>
      <c r="C23" s="190">
        <v>0</v>
      </c>
      <c r="D23" s="190">
        <v>30</v>
      </c>
      <c r="E23" s="190">
        <v>70</v>
      </c>
      <c r="F23" s="190">
        <v>49</v>
      </c>
      <c r="G23" s="190">
        <v>9</v>
      </c>
      <c r="H23" s="190">
        <v>0</v>
      </c>
      <c r="I23" s="191">
        <v>0</v>
      </c>
      <c r="J23" s="192">
        <v>0</v>
      </c>
      <c r="K23" s="190">
        <v>4</v>
      </c>
      <c r="L23" s="190">
        <v>94</v>
      </c>
      <c r="M23" s="190">
        <v>187</v>
      </c>
      <c r="N23" s="190">
        <v>41</v>
      </c>
      <c r="O23" s="190">
        <v>0</v>
      </c>
      <c r="P23" s="190">
        <v>0</v>
      </c>
    </row>
    <row r="24" spans="1:16" ht="11.25">
      <c r="A24" s="135"/>
      <c r="B24" s="181" t="s">
        <v>142</v>
      </c>
      <c r="C24" s="190">
        <v>0</v>
      </c>
      <c r="D24" s="190">
        <v>10</v>
      </c>
      <c r="E24" s="190">
        <v>28</v>
      </c>
      <c r="F24" s="190">
        <v>38</v>
      </c>
      <c r="G24" s="190">
        <v>56</v>
      </c>
      <c r="H24" s="190">
        <v>6</v>
      </c>
      <c r="I24" s="191">
        <v>0</v>
      </c>
      <c r="J24" s="192">
        <v>0</v>
      </c>
      <c r="K24" s="190">
        <v>1</v>
      </c>
      <c r="L24" s="190">
        <v>17</v>
      </c>
      <c r="M24" s="190">
        <v>128</v>
      </c>
      <c r="N24" s="190">
        <v>289</v>
      </c>
      <c r="O24" s="190">
        <v>21</v>
      </c>
      <c r="P24" s="190">
        <v>0</v>
      </c>
    </row>
    <row r="25" spans="1:16" ht="11.25">
      <c r="A25" s="135"/>
      <c r="B25" s="181" t="s">
        <v>92</v>
      </c>
      <c r="C25" s="190">
        <v>0</v>
      </c>
      <c r="D25" s="190">
        <v>0</v>
      </c>
      <c r="E25" s="190">
        <v>2</v>
      </c>
      <c r="F25" s="190">
        <v>5</v>
      </c>
      <c r="G25" s="190">
        <v>21</v>
      </c>
      <c r="H25" s="190">
        <v>7</v>
      </c>
      <c r="I25" s="191">
        <v>0</v>
      </c>
      <c r="J25" s="192">
        <v>0</v>
      </c>
      <c r="K25" s="190">
        <v>0</v>
      </c>
      <c r="L25" s="190">
        <v>0</v>
      </c>
      <c r="M25" s="190">
        <v>7</v>
      </c>
      <c r="N25" s="190">
        <v>57</v>
      </c>
      <c r="O25" s="190">
        <v>68</v>
      </c>
      <c r="P25" s="190">
        <v>0</v>
      </c>
    </row>
    <row r="26" spans="1:16" ht="11.25">
      <c r="A26" s="137"/>
      <c r="B26" s="182" t="s">
        <v>143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4">
        <v>0</v>
      </c>
      <c r="J26" s="195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</row>
  </sheetData>
  <sheetProtection/>
  <mergeCells count="9">
    <mergeCell ref="A2:P2"/>
    <mergeCell ref="A3:P3"/>
    <mergeCell ref="A4:P4"/>
    <mergeCell ref="A6:P6"/>
    <mergeCell ref="A8:A10"/>
    <mergeCell ref="B8:B10"/>
    <mergeCell ref="C8:P8"/>
    <mergeCell ref="C9:I9"/>
    <mergeCell ref="J9:P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65"/>
  <sheetViews>
    <sheetView view="pageBreakPreview" zoomScaleNormal="75" zoomScaleSheetLayoutView="100" zoomScalePageLayoutView="0" workbookViewId="0" topLeftCell="A34">
      <selection activeCell="J28" sqref="J28"/>
    </sheetView>
  </sheetViews>
  <sheetFormatPr defaultColWidth="10.7109375" defaultRowHeight="12"/>
  <cols>
    <col min="1" max="1" width="14.8515625" style="60" customWidth="1"/>
    <col min="2" max="2" width="10.8515625" style="60" customWidth="1"/>
    <col min="3" max="3" width="12.421875" style="60" customWidth="1"/>
    <col min="4" max="5" width="10.7109375" style="60" customWidth="1"/>
    <col min="6" max="6" width="10.8515625" style="60" customWidth="1"/>
    <col min="7" max="7" width="14.8515625" style="60" customWidth="1"/>
    <col min="8" max="16384" width="10.7109375" style="60" customWidth="1"/>
  </cols>
  <sheetData>
    <row r="1" spans="1:7" ht="10.5" customHeight="1">
      <c r="A1" s="58" t="s">
        <v>186</v>
      </c>
      <c r="B1" s="58"/>
      <c r="C1" s="58"/>
      <c r="D1" s="59"/>
      <c r="E1" s="59"/>
      <c r="F1" s="59"/>
      <c r="G1" s="59"/>
    </row>
    <row r="2" spans="1:7" ht="10.5" customHeight="1">
      <c r="A2" s="58" t="s">
        <v>43</v>
      </c>
      <c r="B2" s="58"/>
      <c r="C2" s="58"/>
      <c r="D2" s="59"/>
      <c r="E2" s="59"/>
      <c r="F2" s="59"/>
      <c r="G2" s="59"/>
    </row>
    <row r="3" spans="1:7" ht="9.75" customHeight="1">
      <c r="A3" s="58"/>
      <c r="B3" s="58"/>
      <c r="C3" s="58"/>
      <c r="D3" s="59"/>
      <c r="E3" s="59"/>
      <c r="F3" s="59"/>
      <c r="G3" s="59"/>
    </row>
    <row r="4" spans="1:7" ht="10.5" customHeight="1">
      <c r="A4" s="58" t="s">
        <v>180</v>
      </c>
      <c r="B4" s="58"/>
      <c r="C4" s="58"/>
      <c r="D4" s="59"/>
      <c r="E4" s="59"/>
      <c r="F4" s="59"/>
      <c r="G4" s="59"/>
    </row>
    <row r="5" spans="1:3" ht="9.75" customHeight="1">
      <c r="A5" s="61"/>
      <c r="B5" s="61"/>
      <c r="C5" s="61"/>
    </row>
    <row r="6" spans="3:5" ht="10.5" customHeight="1">
      <c r="C6" s="62" t="s">
        <v>44</v>
      </c>
      <c r="D6" s="62" t="s">
        <v>10</v>
      </c>
      <c r="E6" s="63" t="s">
        <v>11</v>
      </c>
    </row>
    <row r="7" spans="3:5" ht="9" customHeight="1">
      <c r="C7" s="64"/>
      <c r="D7" s="327" t="s">
        <v>187</v>
      </c>
      <c r="E7" s="328"/>
    </row>
    <row r="8" spans="3:5" ht="9" customHeight="1">
      <c r="C8" s="64" t="s">
        <v>45</v>
      </c>
      <c r="D8" s="329">
        <v>229</v>
      </c>
      <c r="E8" s="65">
        <v>4.065329309426594</v>
      </c>
    </row>
    <row r="9" spans="3:5" ht="9" customHeight="1">
      <c r="C9" s="64"/>
      <c r="D9" s="66"/>
      <c r="E9" s="65"/>
    </row>
    <row r="10" spans="3:5" ht="9" customHeight="1">
      <c r="C10" s="64" t="s">
        <v>46</v>
      </c>
      <c r="D10" s="329">
        <v>283</v>
      </c>
      <c r="E10" s="65">
        <v>5.023965915142908</v>
      </c>
    </row>
    <row r="11" spans="3:5" ht="9" customHeight="1">
      <c r="C11" s="64"/>
      <c r="D11" s="66"/>
      <c r="E11" s="65"/>
    </row>
    <row r="12" spans="3:5" ht="9" customHeight="1">
      <c r="C12" s="64" t="s">
        <v>47</v>
      </c>
      <c r="D12" s="329">
        <v>316</v>
      </c>
      <c r="E12" s="65">
        <v>5.609799396413989</v>
      </c>
    </row>
    <row r="13" spans="3:5" ht="9" customHeight="1">
      <c r="C13" s="64"/>
      <c r="D13" s="66"/>
      <c r="E13" s="65"/>
    </row>
    <row r="14" spans="3:5" ht="9" customHeight="1">
      <c r="C14" s="64" t="s">
        <v>48</v>
      </c>
      <c r="D14" s="329">
        <v>467</v>
      </c>
      <c r="E14" s="65">
        <v>8.290431386472573</v>
      </c>
    </row>
    <row r="15" spans="3:5" ht="9" customHeight="1">
      <c r="C15" s="64"/>
      <c r="D15" s="66"/>
      <c r="E15" s="65"/>
    </row>
    <row r="16" spans="3:5" ht="9" customHeight="1">
      <c r="C16" s="64" t="s">
        <v>49</v>
      </c>
      <c r="D16" s="329">
        <v>697</v>
      </c>
      <c r="E16" s="65">
        <v>12.373513225634653</v>
      </c>
    </row>
    <row r="17" spans="3:5" ht="9" customHeight="1">
      <c r="C17" s="64"/>
      <c r="D17" s="66"/>
      <c r="E17" s="65"/>
    </row>
    <row r="18" spans="3:5" ht="9" customHeight="1">
      <c r="C18" s="64" t="s">
        <v>50</v>
      </c>
      <c r="D18" s="329">
        <v>625</v>
      </c>
      <c r="E18" s="65">
        <v>11.095331084679568</v>
      </c>
    </row>
    <row r="19" spans="3:5" ht="9" customHeight="1">
      <c r="C19" s="64"/>
      <c r="D19" s="66"/>
      <c r="E19" s="65"/>
    </row>
    <row r="20" spans="3:5" ht="9" customHeight="1">
      <c r="C20" s="64" t="s">
        <v>51</v>
      </c>
      <c r="D20" s="329">
        <v>481</v>
      </c>
      <c r="E20" s="65">
        <v>8.538966802769394</v>
      </c>
    </row>
    <row r="21" spans="3:5" ht="9" customHeight="1">
      <c r="C21" s="64"/>
      <c r="D21" s="66"/>
      <c r="E21" s="65"/>
    </row>
    <row r="22" spans="3:5" ht="9" customHeight="1">
      <c r="C22" s="64" t="s">
        <v>52</v>
      </c>
      <c r="D22" s="329">
        <v>559</v>
      </c>
      <c r="E22" s="65">
        <v>9.923664122137405</v>
      </c>
    </row>
    <row r="23" spans="3:5" ht="9" customHeight="1">
      <c r="C23" s="64"/>
      <c r="D23" s="66"/>
      <c r="E23" s="65"/>
    </row>
    <row r="24" spans="3:5" ht="9" customHeight="1">
      <c r="C24" s="64" t="s">
        <v>53</v>
      </c>
      <c r="D24" s="329">
        <v>656</v>
      </c>
      <c r="E24" s="65">
        <v>11.645659506479673</v>
      </c>
    </row>
    <row r="25" spans="3:5" ht="9" customHeight="1">
      <c r="C25" s="64"/>
      <c r="D25" s="66"/>
      <c r="E25" s="65"/>
    </row>
    <row r="26" spans="3:5" ht="9" customHeight="1">
      <c r="C26" s="64" t="s">
        <v>54</v>
      </c>
      <c r="D26" s="329">
        <v>633</v>
      </c>
      <c r="E26" s="65">
        <v>11.237351322563466</v>
      </c>
    </row>
    <row r="27" spans="3:5" ht="9" customHeight="1">
      <c r="C27" s="64"/>
      <c r="D27" s="66"/>
      <c r="E27" s="65"/>
    </row>
    <row r="28" spans="3:5" ht="9" customHeight="1">
      <c r="C28" s="64" t="s">
        <v>55</v>
      </c>
      <c r="D28" s="329">
        <v>355</v>
      </c>
      <c r="E28" s="65">
        <v>6.302148056097994</v>
      </c>
    </row>
    <row r="29" spans="3:5" ht="9" customHeight="1">
      <c r="C29" s="64"/>
      <c r="D29" s="66"/>
      <c r="E29" s="65"/>
    </row>
    <row r="30" spans="3:5" ht="9" customHeight="1">
      <c r="C30" s="64" t="s">
        <v>56</v>
      </c>
      <c r="D30" s="329">
        <v>332</v>
      </c>
      <c r="E30" s="65">
        <v>5.893839872181786</v>
      </c>
    </row>
    <row r="31" spans="3:5" ht="9" customHeight="1">
      <c r="C31" s="64"/>
      <c r="D31" s="66"/>
      <c r="E31" s="65"/>
    </row>
    <row r="32" spans="3:5" ht="9" customHeight="1">
      <c r="C32" s="67" t="s">
        <v>12</v>
      </c>
      <c r="D32" s="330">
        <v>5633</v>
      </c>
      <c r="E32" s="68">
        <v>100</v>
      </c>
    </row>
    <row r="33" spans="1:4" ht="9.75" customHeight="1">
      <c r="A33" s="61"/>
      <c r="C33" s="61"/>
      <c r="D33" s="61"/>
    </row>
    <row r="34" spans="1:4" ht="9.75" customHeight="1">
      <c r="A34" s="61"/>
      <c r="D34" s="61"/>
    </row>
    <row r="35" spans="1:4" ht="9.75" customHeight="1">
      <c r="A35" s="61"/>
      <c r="C35" s="61"/>
      <c r="D35" s="61"/>
    </row>
    <row r="36" spans="1:4" ht="9.75" customHeight="1">
      <c r="A36" s="61"/>
      <c r="C36" s="61"/>
      <c r="D36" s="61"/>
    </row>
    <row r="37" spans="1:4" ht="9.75" customHeight="1">
      <c r="A37" s="61"/>
      <c r="C37" s="61"/>
      <c r="D37" s="61"/>
    </row>
    <row r="38" spans="1:4" ht="9.75" customHeight="1">
      <c r="A38" s="61"/>
      <c r="C38" s="61"/>
      <c r="D38" s="61"/>
    </row>
    <row r="39" spans="1:4" ht="9.75" customHeight="1">
      <c r="A39" s="61"/>
      <c r="C39" s="61"/>
      <c r="D39" s="61"/>
    </row>
    <row r="40" spans="1:4" ht="9.75" customHeight="1">
      <c r="A40" s="61"/>
      <c r="C40" s="61"/>
      <c r="D40" s="61"/>
    </row>
    <row r="41" spans="1:4" ht="9.75" customHeight="1">
      <c r="A41" s="61"/>
      <c r="C41" s="61"/>
      <c r="D41" s="61"/>
    </row>
    <row r="42" spans="1:4" ht="9.75" customHeight="1">
      <c r="A42" s="61"/>
      <c r="C42" s="61"/>
      <c r="D42" s="61"/>
    </row>
    <row r="43" spans="1:4" ht="9.75" customHeight="1">
      <c r="A43" s="61"/>
      <c r="C43" s="61"/>
      <c r="D43" s="61"/>
    </row>
    <row r="44" spans="1:7" ht="10.5" customHeight="1">
      <c r="A44" s="58" t="s">
        <v>188</v>
      </c>
      <c r="B44" s="59"/>
      <c r="C44" s="58"/>
      <c r="D44" s="58"/>
      <c r="E44" s="59"/>
      <c r="F44" s="59"/>
      <c r="G44" s="59"/>
    </row>
    <row r="45" spans="1:7" ht="10.5" customHeight="1">
      <c r="A45" s="58" t="s">
        <v>57</v>
      </c>
      <c r="B45" s="59"/>
      <c r="C45" s="58"/>
      <c r="D45" s="58"/>
      <c r="E45" s="59"/>
      <c r="F45" s="59"/>
      <c r="G45" s="59"/>
    </row>
    <row r="46" spans="1:7" ht="9.75" customHeight="1">
      <c r="A46" s="58" t="s">
        <v>58</v>
      </c>
      <c r="B46" s="59"/>
      <c r="C46" s="58"/>
      <c r="D46" s="58"/>
      <c r="E46" s="59"/>
      <c r="F46" s="59"/>
      <c r="G46" s="59"/>
    </row>
    <row r="47" spans="1:7" ht="10.5" customHeight="1">
      <c r="A47" s="58" t="s">
        <v>180</v>
      </c>
      <c r="B47" s="59"/>
      <c r="C47" s="58"/>
      <c r="D47" s="58"/>
      <c r="E47" s="59"/>
      <c r="F47" s="59"/>
      <c r="G47" s="59"/>
    </row>
    <row r="48" spans="1:4" ht="9.75" customHeight="1">
      <c r="A48" s="58"/>
      <c r="C48" s="58"/>
      <c r="D48" s="58"/>
    </row>
    <row r="49" spans="3:5" ht="10.5" customHeight="1">
      <c r="C49" s="62" t="s">
        <v>59</v>
      </c>
      <c r="D49" s="62" t="s">
        <v>10</v>
      </c>
      <c r="E49" s="63" t="s">
        <v>11</v>
      </c>
    </row>
    <row r="50" spans="3:5" ht="9" customHeight="1">
      <c r="C50" s="64"/>
      <c r="D50" s="327" t="s">
        <v>187</v>
      </c>
      <c r="E50" s="331"/>
    </row>
    <row r="51" spans="3:5" ht="9" customHeight="1">
      <c r="C51" s="64" t="s">
        <v>60</v>
      </c>
      <c r="D51" s="332">
        <v>434</v>
      </c>
      <c r="E51" s="65">
        <v>7.70459790520149</v>
      </c>
    </row>
    <row r="52" spans="3:5" ht="9" customHeight="1">
      <c r="C52" s="64"/>
      <c r="D52" s="66"/>
      <c r="E52" s="65"/>
    </row>
    <row r="53" spans="3:5" ht="9" customHeight="1">
      <c r="C53" s="64" t="s">
        <v>61</v>
      </c>
      <c r="D53" s="332">
        <v>180</v>
      </c>
      <c r="E53" s="65">
        <v>3.1954553523877154</v>
      </c>
    </row>
    <row r="54" spans="3:5" ht="9" customHeight="1">
      <c r="C54" s="64"/>
      <c r="D54" s="66"/>
      <c r="E54" s="65"/>
    </row>
    <row r="55" spans="3:5" ht="9" customHeight="1">
      <c r="C55" s="64" t="s">
        <v>62</v>
      </c>
      <c r="D55" s="332">
        <v>236</v>
      </c>
      <c r="E55" s="65">
        <v>4.189597017575005</v>
      </c>
    </row>
    <row r="56" spans="3:5" ht="9" customHeight="1">
      <c r="C56" s="64"/>
      <c r="D56" s="66"/>
      <c r="E56" s="65"/>
    </row>
    <row r="57" spans="3:5" ht="9" customHeight="1">
      <c r="C57" s="64" t="s">
        <v>63</v>
      </c>
      <c r="D57" s="332">
        <v>999</v>
      </c>
      <c r="E57" s="65">
        <v>17.73477720575182</v>
      </c>
    </row>
    <row r="58" spans="3:5" ht="9" customHeight="1">
      <c r="C58" s="64"/>
      <c r="D58" s="66"/>
      <c r="E58" s="65"/>
    </row>
    <row r="59" spans="3:8" ht="9" customHeight="1">
      <c r="C59" s="64" t="s">
        <v>64</v>
      </c>
      <c r="D59" s="332">
        <v>218</v>
      </c>
      <c r="E59" s="65">
        <v>3.870051482336233</v>
      </c>
      <c r="H59" s="69"/>
    </row>
    <row r="60" spans="3:5" ht="9" customHeight="1">
      <c r="C60" s="64"/>
      <c r="D60" s="66"/>
      <c r="E60" s="65"/>
    </row>
    <row r="61" spans="3:5" ht="9" customHeight="1">
      <c r="C61" s="64" t="s">
        <v>65</v>
      </c>
      <c r="D61" s="332">
        <v>784</v>
      </c>
      <c r="E61" s="65">
        <v>13.917983312622049</v>
      </c>
    </row>
    <row r="62" spans="3:5" ht="9" customHeight="1">
      <c r="C62" s="64"/>
      <c r="D62" s="66"/>
      <c r="E62" s="65"/>
    </row>
    <row r="63" spans="3:5" ht="9" customHeight="1">
      <c r="C63" s="64" t="s">
        <v>66</v>
      </c>
      <c r="D63" s="332">
        <v>2782</v>
      </c>
      <c r="E63" s="65">
        <v>49.387537724125686</v>
      </c>
    </row>
    <row r="64" spans="3:5" ht="9" customHeight="1">
      <c r="C64" s="64"/>
      <c r="D64" s="66"/>
      <c r="E64" s="65"/>
    </row>
    <row r="65" spans="3:5" ht="9" customHeight="1">
      <c r="C65" s="67" t="s">
        <v>12</v>
      </c>
      <c r="D65" s="333">
        <v>5633</v>
      </c>
      <c r="E65" s="68">
        <v>100</v>
      </c>
    </row>
    <row r="66" ht="9.75" customHeight="1"/>
    <row r="67" ht="9.75" customHeight="1"/>
    <row r="68" ht="9.75" customHeight="1"/>
    <row r="69" ht="12.75"/>
    <row r="70" ht="12.75"/>
  </sheetData>
  <sheetProtection/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287"/>
  <sheetViews>
    <sheetView view="pageBreakPreview" zoomScaleSheetLayoutView="100" zoomScalePageLayoutView="0" workbookViewId="0" topLeftCell="A44">
      <selection activeCell="H87" sqref="H87"/>
    </sheetView>
  </sheetViews>
  <sheetFormatPr defaultColWidth="9.140625" defaultRowHeight="12"/>
  <cols>
    <col min="1" max="1" width="9.28125" style="3" customWidth="1"/>
    <col min="2" max="2" width="10.8515625" style="3" customWidth="1"/>
    <col min="3" max="3" width="11.8515625" style="3" hidden="1" customWidth="1"/>
    <col min="4" max="7" width="11.8515625" style="3" customWidth="1"/>
    <col min="8" max="16384" width="9.28125" style="3" customWidth="1"/>
  </cols>
  <sheetData>
    <row r="1" spans="1:8" ht="10.5" customHeight="1">
      <c r="A1" s="308" t="s">
        <v>189</v>
      </c>
      <c r="B1" s="308"/>
      <c r="C1" s="308"/>
      <c r="D1" s="308"/>
      <c r="E1" s="308"/>
      <c r="F1" s="308"/>
      <c r="G1" s="308"/>
      <c r="H1" s="308"/>
    </row>
    <row r="2" spans="1:8" ht="10.5" customHeight="1">
      <c r="A2" s="308" t="s">
        <v>14</v>
      </c>
      <c r="B2" s="308"/>
      <c r="C2" s="308"/>
      <c r="D2" s="308"/>
      <c r="E2" s="308"/>
      <c r="F2" s="308"/>
      <c r="G2" s="308"/>
      <c r="H2" s="308"/>
    </row>
    <row r="3" spans="2:7" ht="9" customHeight="1">
      <c r="B3" s="1"/>
      <c r="C3" s="2"/>
      <c r="D3" s="2"/>
      <c r="E3" s="2"/>
      <c r="F3" s="2"/>
      <c r="G3" s="2"/>
    </row>
    <row r="4" spans="1:8" ht="10.5" customHeight="1">
      <c r="A4" s="308" t="s">
        <v>190</v>
      </c>
      <c r="B4" s="308"/>
      <c r="C4" s="308"/>
      <c r="D4" s="308"/>
      <c r="E4" s="308"/>
      <c r="F4" s="308"/>
      <c r="G4" s="308"/>
      <c r="H4" s="308"/>
    </row>
    <row r="5" spans="3:7" ht="9" customHeight="1">
      <c r="C5" s="6"/>
      <c r="D5" s="6"/>
      <c r="E5" s="6"/>
      <c r="F5" s="6"/>
      <c r="G5" s="6"/>
    </row>
    <row r="6" spans="2:7" ht="15.75" customHeight="1">
      <c r="B6" s="21" t="s">
        <v>1</v>
      </c>
      <c r="C6" s="10" t="s">
        <v>2</v>
      </c>
      <c r="D6" s="9" t="s">
        <v>3</v>
      </c>
      <c r="E6" s="10" t="s">
        <v>4</v>
      </c>
      <c r="F6" s="10" t="s">
        <v>5</v>
      </c>
      <c r="G6" s="10" t="s">
        <v>6</v>
      </c>
    </row>
    <row r="7" spans="2:7" ht="12.75" customHeight="1" hidden="1">
      <c r="B7" s="22">
        <v>1978</v>
      </c>
      <c r="C7" s="87">
        <v>1130000</v>
      </c>
      <c r="D7" s="82">
        <v>3302</v>
      </c>
      <c r="E7" s="82">
        <v>593</v>
      </c>
      <c r="F7" s="82">
        <v>2214</v>
      </c>
      <c r="G7" s="82">
        <v>495</v>
      </c>
    </row>
    <row r="8" spans="2:7" ht="11.25" customHeight="1" hidden="1">
      <c r="B8" s="22">
        <v>1979</v>
      </c>
      <c r="C8" s="87">
        <v>1181000</v>
      </c>
      <c r="D8" s="82">
        <v>3110</v>
      </c>
      <c r="E8" s="82">
        <v>728</v>
      </c>
      <c r="F8" s="82">
        <v>1894</v>
      </c>
      <c r="G8" s="82">
        <v>488</v>
      </c>
    </row>
    <row r="9" spans="2:7" ht="11.25" customHeight="1" hidden="1">
      <c r="B9" s="22">
        <v>1980</v>
      </c>
      <c r="C9" s="87">
        <v>1189000</v>
      </c>
      <c r="D9" s="82">
        <v>2313</v>
      </c>
      <c r="E9" s="82">
        <v>644</v>
      </c>
      <c r="F9" s="82">
        <v>1166</v>
      </c>
      <c r="G9" s="82">
        <v>503</v>
      </c>
    </row>
    <row r="10" spans="2:7" ht="11.25" customHeight="1" hidden="1">
      <c r="B10" s="22">
        <v>1981</v>
      </c>
      <c r="C10" s="87">
        <v>1213000</v>
      </c>
      <c r="D10" s="82">
        <v>2994</v>
      </c>
      <c r="E10" s="82">
        <v>728</v>
      </c>
      <c r="F10" s="82">
        <v>1722</v>
      </c>
      <c r="G10" s="82">
        <v>544</v>
      </c>
    </row>
    <row r="11" spans="2:7" ht="11.25" customHeight="1" hidden="1">
      <c r="B11" s="22">
        <v>1982</v>
      </c>
      <c r="C11" s="87">
        <v>1170000</v>
      </c>
      <c r="D11" s="82">
        <v>3213</v>
      </c>
      <c r="E11" s="82">
        <v>641</v>
      </c>
      <c r="F11" s="82">
        <v>2036</v>
      </c>
      <c r="G11" s="82">
        <v>536</v>
      </c>
    </row>
    <row r="12" spans="2:7" ht="11.25" customHeight="1" hidden="1">
      <c r="B12" s="22">
        <v>1983</v>
      </c>
      <c r="C12" s="87">
        <v>1158000</v>
      </c>
      <c r="D12" s="82">
        <v>3060</v>
      </c>
      <c r="E12" s="82">
        <v>672</v>
      </c>
      <c r="F12" s="82">
        <v>1853</v>
      </c>
      <c r="G12" s="82">
        <v>535</v>
      </c>
    </row>
    <row r="13" spans="2:7" ht="11.25" customHeight="1" hidden="1">
      <c r="B13" s="22">
        <v>1984</v>
      </c>
      <c r="C13" s="87">
        <v>1169000</v>
      </c>
      <c r="D13" s="82">
        <v>2907</v>
      </c>
      <c r="E13" s="82">
        <v>602</v>
      </c>
      <c r="F13" s="82">
        <v>1785</v>
      </c>
      <c r="G13" s="82">
        <v>520</v>
      </c>
    </row>
    <row r="14" spans="2:7" ht="11.25" customHeight="1" hidden="1">
      <c r="B14" s="22">
        <v>1985</v>
      </c>
      <c r="C14" s="87">
        <v>1190000</v>
      </c>
      <c r="D14" s="82">
        <v>2992</v>
      </c>
      <c r="E14" s="82">
        <v>648</v>
      </c>
      <c r="F14" s="82">
        <v>1806</v>
      </c>
      <c r="G14" s="82">
        <v>538</v>
      </c>
    </row>
    <row r="15" spans="2:7" ht="11.25" customHeight="1" hidden="1">
      <c r="B15" s="22">
        <v>1986</v>
      </c>
      <c r="C15" s="87">
        <v>1178000</v>
      </c>
      <c r="D15" s="82">
        <v>3093</v>
      </c>
      <c r="E15" s="82">
        <v>612</v>
      </c>
      <c r="F15" s="82">
        <v>1876</v>
      </c>
      <c r="G15" s="82">
        <v>605</v>
      </c>
    </row>
    <row r="16" spans="2:7" ht="11.25" customHeight="1" hidden="1">
      <c r="B16" s="22">
        <v>1987</v>
      </c>
      <c r="C16" s="87">
        <v>1166000</v>
      </c>
      <c r="D16" s="82">
        <v>2939</v>
      </c>
      <c r="E16" s="82">
        <v>630</v>
      </c>
      <c r="F16" s="82">
        <v>1729</v>
      </c>
      <c r="G16" s="82">
        <v>580</v>
      </c>
    </row>
    <row r="17" spans="2:7" ht="11.25" customHeight="1" hidden="1">
      <c r="B17" s="22">
        <v>1988</v>
      </c>
      <c r="C17" s="87">
        <v>1167000</v>
      </c>
      <c r="D17" s="82">
        <v>3007</v>
      </c>
      <c r="E17" s="82">
        <v>646</v>
      </c>
      <c r="F17" s="82">
        <v>1835</v>
      </c>
      <c r="G17" s="82">
        <v>526</v>
      </c>
    </row>
    <row r="18" spans="2:7" ht="11.25" customHeight="1" hidden="1">
      <c r="B18" s="22">
        <v>1989</v>
      </c>
      <c r="C18" s="87">
        <v>1157000</v>
      </c>
      <c r="D18" s="82">
        <v>2896</v>
      </c>
      <c r="E18" s="82">
        <v>637</v>
      </c>
      <c r="F18" s="82">
        <v>1683</v>
      </c>
      <c r="G18" s="82">
        <v>576</v>
      </c>
    </row>
    <row r="19" spans="2:7" ht="11.25" customHeight="1" hidden="1">
      <c r="B19" s="22">
        <v>1990</v>
      </c>
      <c r="C19" s="87">
        <v>1182000</v>
      </c>
      <c r="D19" s="82">
        <v>3034</v>
      </c>
      <c r="E19" s="82">
        <v>575</v>
      </c>
      <c r="F19" s="82">
        <v>1922</v>
      </c>
      <c r="G19" s="82">
        <v>537</v>
      </c>
    </row>
    <row r="20" spans="2:7" ht="11.25" customHeight="1" hidden="1">
      <c r="B20" s="22">
        <v>1991</v>
      </c>
      <c r="C20" s="87">
        <v>1187000</v>
      </c>
      <c r="D20" s="82">
        <v>3009</v>
      </c>
      <c r="E20" s="82">
        <v>646</v>
      </c>
      <c r="F20" s="82">
        <v>1724</v>
      </c>
      <c r="G20" s="82">
        <v>639</v>
      </c>
    </row>
    <row r="21" spans="2:7" ht="11.25" customHeight="1" hidden="1">
      <c r="B21" s="22">
        <v>1992</v>
      </c>
      <c r="C21" s="87">
        <v>1215000</v>
      </c>
      <c r="D21" s="82">
        <v>3397</v>
      </c>
      <c r="E21" s="82">
        <v>653</v>
      </c>
      <c r="F21" s="82">
        <v>2065</v>
      </c>
      <c r="G21" s="82">
        <v>679</v>
      </c>
    </row>
    <row r="22" spans="2:7" ht="11.25" customHeight="1" hidden="1">
      <c r="B22" s="22">
        <v>1993</v>
      </c>
      <c r="C22" s="87">
        <v>1187000</v>
      </c>
      <c r="D22" s="82">
        <v>3175</v>
      </c>
      <c r="E22" s="82">
        <v>634</v>
      </c>
      <c r="F22" s="82">
        <v>1957</v>
      </c>
      <c r="G22" s="82">
        <v>584</v>
      </c>
    </row>
    <row r="23" spans="2:7" ht="11.25" customHeight="1">
      <c r="B23" s="22">
        <v>1994</v>
      </c>
      <c r="C23" s="87">
        <v>1191000</v>
      </c>
      <c r="D23" s="82">
        <v>3551</v>
      </c>
      <c r="E23" s="82">
        <v>707</v>
      </c>
      <c r="F23" s="82">
        <v>2152</v>
      </c>
      <c r="G23" s="82">
        <v>692</v>
      </c>
    </row>
    <row r="24" spans="2:7" ht="11.25" customHeight="1">
      <c r="B24" s="22">
        <v>1995</v>
      </c>
      <c r="C24" s="87">
        <v>1169000</v>
      </c>
      <c r="D24" s="82">
        <v>3509</v>
      </c>
      <c r="E24" s="82">
        <v>798</v>
      </c>
      <c r="F24" s="82">
        <v>2003</v>
      </c>
      <c r="G24" s="82">
        <v>708</v>
      </c>
    </row>
    <row r="25" spans="2:7" ht="11.25" customHeight="1">
      <c r="B25" s="22">
        <v>1996</v>
      </c>
      <c r="C25" s="87">
        <v>1150000</v>
      </c>
      <c r="D25" s="82">
        <v>3405</v>
      </c>
      <c r="E25" s="82">
        <v>712</v>
      </c>
      <c r="F25" s="82">
        <v>1970</v>
      </c>
      <c r="G25" s="82">
        <v>723</v>
      </c>
    </row>
    <row r="26" spans="2:7" ht="11.25" customHeight="1">
      <c r="B26" s="22">
        <v>1997</v>
      </c>
      <c r="C26" s="87">
        <v>1163000</v>
      </c>
      <c r="D26" s="82">
        <v>3009</v>
      </c>
      <c r="E26" s="82">
        <v>647</v>
      </c>
      <c r="F26" s="82">
        <v>1700</v>
      </c>
      <c r="G26" s="82">
        <v>662</v>
      </c>
    </row>
    <row r="27" spans="2:7" ht="11.25" customHeight="1">
      <c r="B27" s="22">
        <v>1998</v>
      </c>
      <c r="C27" s="87">
        <v>1135000</v>
      </c>
      <c r="D27" s="82">
        <v>3233</v>
      </c>
      <c r="E27" s="82">
        <v>652</v>
      </c>
      <c r="F27" s="82">
        <v>1984</v>
      </c>
      <c r="G27" s="82">
        <v>597</v>
      </c>
    </row>
    <row r="28" spans="2:7" ht="11.25" customHeight="1">
      <c r="B28" s="22">
        <v>1999</v>
      </c>
      <c r="C28" s="87" t="s">
        <v>191</v>
      </c>
      <c r="D28" s="82">
        <v>3482</v>
      </c>
      <c r="E28" s="82">
        <v>801</v>
      </c>
      <c r="F28" s="82">
        <v>2008</v>
      </c>
      <c r="G28" s="82">
        <v>673</v>
      </c>
    </row>
    <row r="29" spans="2:7" ht="11.25" customHeight="1">
      <c r="B29" s="22">
        <v>2000</v>
      </c>
      <c r="C29" s="87" t="s">
        <v>191</v>
      </c>
      <c r="D29" s="82">
        <v>3060</v>
      </c>
      <c r="E29" s="82">
        <v>674</v>
      </c>
      <c r="F29" s="82">
        <v>1808</v>
      </c>
      <c r="G29" s="82">
        <v>578</v>
      </c>
    </row>
    <row r="30" spans="2:7" ht="11.25" customHeight="1">
      <c r="B30" s="22">
        <v>2001</v>
      </c>
      <c r="C30" s="87" t="s">
        <v>191</v>
      </c>
      <c r="D30" s="82">
        <v>3114</v>
      </c>
      <c r="E30" s="82">
        <v>666</v>
      </c>
      <c r="F30" s="82">
        <v>1657</v>
      </c>
      <c r="G30" s="82">
        <v>791</v>
      </c>
    </row>
    <row r="31" spans="2:7" ht="11.25" customHeight="1">
      <c r="B31" s="22">
        <v>2002</v>
      </c>
      <c r="C31" s="87" t="s">
        <v>191</v>
      </c>
      <c r="D31" s="82">
        <v>2792</v>
      </c>
      <c r="E31" s="82">
        <v>714</v>
      </c>
      <c r="F31" s="82">
        <v>1392</v>
      </c>
      <c r="G31" s="82">
        <v>686</v>
      </c>
    </row>
    <row r="32" spans="2:7" ht="11.25" customHeight="1">
      <c r="B32" s="22">
        <v>2003</v>
      </c>
      <c r="C32" s="87" t="s">
        <v>191</v>
      </c>
      <c r="D32" s="82">
        <v>3178</v>
      </c>
      <c r="E32" s="82">
        <v>673</v>
      </c>
      <c r="F32" s="82">
        <v>1834</v>
      </c>
      <c r="G32" s="82">
        <v>671</v>
      </c>
    </row>
    <row r="33" spans="2:7" ht="11.25" customHeight="1">
      <c r="B33" s="22">
        <v>2004</v>
      </c>
      <c r="C33" s="87" t="s">
        <v>191</v>
      </c>
      <c r="D33" s="82">
        <v>3108</v>
      </c>
      <c r="E33" s="82">
        <v>701</v>
      </c>
      <c r="F33" s="82">
        <v>1744</v>
      </c>
      <c r="G33" s="82">
        <v>663</v>
      </c>
    </row>
    <row r="34" spans="2:7" ht="11.25" customHeight="1">
      <c r="B34" s="22">
        <v>2005</v>
      </c>
      <c r="C34" s="87" t="s">
        <v>191</v>
      </c>
      <c r="D34" s="82">
        <v>3250</v>
      </c>
      <c r="E34" s="82">
        <v>708</v>
      </c>
      <c r="F34" s="82">
        <v>1753</v>
      </c>
      <c r="G34" s="82">
        <v>789</v>
      </c>
    </row>
    <row r="35" spans="2:7" ht="11.25" customHeight="1">
      <c r="B35" s="22">
        <v>2006</v>
      </c>
      <c r="C35" s="255"/>
      <c r="D35" s="82">
        <v>3239</v>
      </c>
      <c r="E35" s="82">
        <v>673</v>
      </c>
      <c r="F35" s="82">
        <v>1836</v>
      </c>
      <c r="G35" s="82">
        <v>730</v>
      </c>
    </row>
    <row r="36" spans="2:7" ht="11.25" customHeight="1">
      <c r="B36" s="22">
        <v>2007</v>
      </c>
      <c r="C36" s="255"/>
      <c r="D36" s="82">
        <v>3215</v>
      </c>
      <c r="E36" s="82">
        <v>721</v>
      </c>
      <c r="F36" s="82">
        <v>1771</v>
      </c>
      <c r="G36" s="82">
        <v>723</v>
      </c>
    </row>
    <row r="37" spans="2:7" ht="11.25" customHeight="1">
      <c r="B37" s="22">
        <v>2008</v>
      </c>
      <c r="C37" s="255"/>
      <c r="D37" s="82">
        <v>3057</v>
      </c>
      <c r="E37" s="82">
        <v>704</v>
      </c>
      <c r="F37" s="82">
        <v>1753</v>
      </c>
      <c r="G37" s="82">
        <v>600</v>
      </c>
    </row>
    <row r="38" spans="2:7" ht="11.25" customHeight="1">
      <c r="B38" s="22">
        <v>2009</v>
      </c>
      <c r="C38" s="255"/>
      <c r="D38" s="82">
        <v>3169</v>
      </c>
      <c r="E38" s="82">
        <v>694</v>
      </c>
      <c r="F38" s="82">
        <v>1795</v>
      </c>
      <c r="G38" s="82">
        <v>680</v>
      </c>
    </row>
    <row r="39" spans="2:7" ht="11.25" customHeight="1">
      <c r="B39" s="22">
        <v>2010</v>
      </c>
      <c r="C39" s="255"/>
      <c r="D39" s="82">
        <v>3152</v>
      </c>
      <c r="E39" s="82">
        <v>690</v>
      </c>
      <c r="F39" s="82">
        <v>1771</v>
      </c>
      <c r="G39" s="82">
        <v>691</v>
      </c>
    </row>
    <row r="40" spans="2:7" ht="11.25" customHeight="1">
      <c r="B40" s="22">
        <v>2011</v>
      </c>
      <c r="C40" s="255"/>
      <c r="D40" s="82">
        <v>3230</v>
      </c>
      <c r="E40" s="82">
        <v>706</v>
      </c>
      <c r="F40" s="82">
        <v>1766</v>
      </c>
      <c r="G40" s="82">
        <v>758</v>
      </c>
    </row>
    <row r="41" spans="2:7" ht="11.25" customHeight="1">
      <c r="B41" s="22">
        <v>2012</v>
      </c>
      <c r="C41" s="255"/>
      <c r="D41" s="82">
        <v>3239</v>
      </c>
      <c r="E41" s="82">
        <v>742</v>
      </c>
      <c r="F41" s="82">
        <v>1843</v>
      </c>
      <c r="G41" s="82">
        <v>654</v>
      </c>
    </row>
    <row r="42" spans="2:7" ht="11.25" customHeight="1">
      <c r="B42" s="22">
        <v>2013</v>
      </c>
      <c r="C42" s="255"/>
      <c r="D42" s="82">
        <v>3133</v>
      </c>
      <c r="E42" s="82">
        <v>729</v>
      </c>
      <c r="F42" s="82">
        <v>1607</v>
      </c>
      <c r="G42" s="82">
        <v>797</v>
      </c>
    </row>
    <row r="43" spans="2:7" ht="11.25" customHeight="1">
      <c r="B43" s="89">
        <v>2014</v>
      </c>
      <c r="C43" s="272"/>
      <c r="D43" s="90">
        <v>3047</v>
      </c>
      <c r="E43" s="90">
        <v>659</v>
      </c>
      <c r="F43" s="90">
        <v>1717</v>
      </c>
      <c r="G43" s="90">
        <v>671</v>
      </c>
    </row>
    <row r="44" spans="3:7" ht="15.75" customHeight="1">
      <c r="C44" s="14"/>
      <c r="E44" s="14"/>
      <c r="F44" s="14"/>
      <c r="G44" s="14"/>
    </row>
    <row r="45" spans="3:7" ht="15.75" customHeight="1">
      <c r="C45" s="14"/>
      <c r="E45" s="14"/>
      <c r="F45" s="14"/>
      <c r="G45" s="14"/>
    </row>
    <row r="46" spans="3:7" ht="15.75" customHeight="1">
      <c r="C46" s="14"/>
      <c r="E46" s="14"/>
      <c r="F46" s="14"/>
      <c r="G46" s="14"/>
    </row>
    <row r="47" spans="3:7" ht="15.75" customHeight="1">
      <c r="C47" s="14"/>
      <c r="E47" s="14"/>
      <c r="F47" s="14"/>
      <c r="G47" s="14"/>
    </row>
    <row r="48" spans="1:8" ht="10.5" customHeight="1">
      <c r="A48" s="308" t="s">
        <v>192</v>
      </c>
      <c r="B48" s="308"/>
      <c r="C48" s="308"/>
      <c r="D48" s="308"/>
      <c r="E48" s="308"/>
      <c r="F48" s="308"/>
      <c r="G48" s="308"/>
      <c r="H48" s="308"/>
    </row>
    <row r="49" spans="2:7" ht="10.5" customHeight="1">
      <c r="B49" s="1" t="s">
        <v>15</v>
      </c>
      <c r="C49" s="1"/>
      <c r="D49" s="1"/>
      <c r="E49" s="1"/>
      <c r="F49" s="1"/>
      <c r="G49" s="1"/>
    </row>
    <row r="50" spans="1:8" ht="10.5" customHeight="1">
      <c r="A50" s="308" t="s">
        <v>16</v>
      </c>
      <c r="B50" s="308"/>
      <c r="C50" s="308"/>
      <c r="D50" s="308"/>
      <c r="E50" s="308"/>
      <c r="F50" s="308"/>
      <c r="G50" s="308"/>
      <c r="H50" s="308"/>
    </row>
    <row r="51" spans="1:8" ht="10.5" customHeight="1">
      <c r="A51" s="308" t="s">
        <v>193</v>
      </c>
      <c r="B51" s="308"/>
      <c r="C51" s="308"/>
      <c r="D51" s="308"/>
      <c r="E51" s="308"/>
      <c r="F51" s="308"/>
      <c r="G51" s="308"/>
      <c r="H51" s="308"/>
    </row>
    <row r="52" ht="9" customHeight="1"/>
    <row r="53" spans="2:7" ht="15.75" customHeight="1">
      <c r="B53" s="7" t="s">
        <v>9</v>
      </c>
      <c r="C53" s="10" t="s">
        <v>2</v>
      </c>
      <c r="D53" s="9" t="s">
        <v>3</v>
      </c>
      <c r="E53" s="10" t="s">
        <v>4</v>
      </c>
      <c r="F53" s="10" t="s">
        <v>5</v>
      </c>
      <c r="G53" s="10" t="s">
        <v>6</v>
      </c>
    </row>
    <row r="54" spans="2:7" ht="12.75" customHeight="1" hidden="1">
      <c r="B54" s="17" t="s">
        <v>147</v>
      </c>
      <c r="C54" s="88">
        <v>5.188417001828513</v>
      </c>
      <c r="D54" s="18">
        <v>5.019142792797336</v>
      </c>
      <c r="E54" s="18">
        <v>6.816532237454125</v>
      </c>
      <c r="F54" s="18">
        <v>4.521889761414242</v>
      </c>
      <c r="G54" s="18">
        <v>5.257011739157157</v>
      </c>
    </row>
    <row r="55" spans="2:7" ht="11.25" customHeight="1" hidden="1">
      <c r="B55" s="17" t="s">
        <v>148</v>
      </c>
      <c r="C55" s="88">
        <v>5.154729765812272</v>
      </c>
      <c r="D55" s="18">
        <v>4.892087672605109</v>
      </c>
      <c r="E55" s="18">
        <v>6.880951276897302</v>
      </c>
      <c r="F55" s="18">
        <v>4.312179732009294</v>
      </c>
      <c r="G55" s="18">
        <v>5.255780652838141</v>
      </c>
    </row>
    <row r="56" spans="2:7" ht="11.25" customHeight="1" hidden="1">
      <c r="B56" s="17" t="s">
        <v>149</v>
      </c>
      <c r="C56" s="88">
        <v>5.094252087837421</v>
      </c>
      <c r="D56" s="18">
        <v>4.777151977207376</v>
      </c>
      <c r="E56" s="18">
        <v>6.5429471727182795</v>
      </c>
      <c r="F56" s="18">
        <v>4.2237637770570995</v>
      </c>
      <c r="G56" s="18">
        <v>5.243646699861853</v>
      </c>
    </row>
    <row r="57" spans="2:7" ht="11.25" customHeight="1" hidden="1">
      <c r="B57" s="17" t="s">
        <v>150</v>
      </c>
      <c r="C57" s="88">
        <v>5.048470178211331</v>
      </c>
      <c r="D57" s="18">
        <v>4.9488602545762115</v>
      </c>
      <c r="E57" s="18">
        <v>6.4754783806384975</v>
      </c>
      <c r="F57" s="18">
        <v>4.496677091477717</v>
      </c>
      <c r="G57" s="18">
        <v>5.242009024962789</v>
      </c>
    </row>
    <row r="58" spans="2:7" ht="11.25" customHeight="1" hidden="1">
      <c r="B58" s="17" t="s">
        <v>151</v>
      </c>
      <c r="C58" s="88">
        <v>4.973128840898336</v>
      </c>
      <c r="D58" s="18">
        <v>4.92732637428507</v>
      </c>
      <c r="E58" s="18">
        <v>6.173643694230608</v>
      </c>
      <c r="F58" s="18">
        <v>4.527030329070977</v>
      </c>
      <c r="G58" s="18">
        <v>5.287700005221942</v>
      </c>
    </row>
    <row r="59" spans="2:7" ht="11.25" customHeight="1" hidden="1">
      <c r="B59" s="17" t="s">
        <v>152</v>
      </c>
      <c r="C59" s="88">
        <v>4.925365311681218</v>
      </c>
      <c r="D59" s="18">
        <v>4.784798951308423</v>
      </c>
      <c r="E59" s="18">
        <v>6.078198209966785</v>
      </c>
      <c r="F59" s="18">
        <v>4.333774900407946</v>
      </c>
      <c r="G59" s="18">
        <v>5.296674801708359</v>
      </c>
    </row>
    <row r="60" spans="2:7" ht="11.25" customHeight="1" hidden="1">
      <c r="B60" s="17" t="s">
        <v>153</v>
      </c>
      <c r="C60" s="88">
        <v>4.888939111240043</v>
      </c>
      <c r="D60" s="18">
        <v>4.712854406619829</v>
      </c>
      <c r="E60" s="18">
        <v>5.9541315563280195</v>
      </c>
      <c r="F60" s="18">
        <v>4.279320047271063</v>
      </c>
      <c r="G60" s="18">
        <v>5.202755261941535</v>
      </c>
    </row>
    <row r="61" spans="2:7" ht="11.25" customHeight="1" hidden="1">
      <c r="B61" s="17" t="s">
        <v>154</v>
      </c>
      <c r="C61" s="88">
        <v>4.834674389037542</v>
      </c>
      <c r="D61" s="18">
        <v>4.653307255443407</v>
      </c>
      <c r="E61" s="18">
        <v>5.9449757179687035</v>
      </c>
      <c r="F61" s="18">
        <v>4.184516118752341</v>
      </c>
      <c r="G61" s="18">
        <v>5.228779945176473</v>
      </c>
    </row>
    <row r="62" spans="2:7" ht="11.25" customHeight="1" hidden="1">
      <c r="B62" s="17" t="s">
        <v>155</v>
      </c>
      <c r="C62" s="88">
        <v>4.782520352140031</v>
      </c>
      <c r="D62" s="18">
        <v>4.604430822648669</v>
      </c>
      <c r="E62" s="18">
        <v>5.7273662798538965</v>
      </c>
      <c r="F62" s="18">
        <v>4.18719952966338</v>
      </c>
      <c r="G62" s="18">
        <v>5.138441327333633</v>
      </c>
    </row>
    <row r="63" spans="2:7" ht="11.25" customHeight="1" hidden="1">
      <c r="B63" s="17" t="s">
        <v>156</v>
      </c>
      <c r="C63" s="88">
        <v>4.743266863873336</v>
      </c>
      <c r="D63" s="18">
        <v>4.509936403382528</v>
      </c>
      <c r="E63" s="18">
        <v>5.696151916771478</v>
      </c>
      <c r="F63" s="18">
        <v>4.0623462573471</v>
      </c>
      <c r="G63" s="18">
        <v>5.09297621911559</v>
      </c>
    </row>
    <row r="64" spans="2:7" ht="11.25" customHeight="1" hidden="1">
      <c r="B64" s="17" t="s">
        <v>157</v>
      </c>
      <c r="C64" s="88">
        <v>4.734105612811145</v>
      </c>
      <c r="D64" s="18">
        <v>4.574303285579869</v>
      </c>
      <c r="E64" s="18">
        <v>5.645867982903232</v>
      </c>
      <c r="F64" s="18">
        <v>4.157587382990426</v>
      </c>
      <c r="G64" s="18">
        <v>5.140775897288793</v>
      </c>
    </row>
    <row r="65" spans="2:7" ht="11.25" customHeight="1" hidden="1">
      <c r="B65" s="17" t="s">
        <v>158</v>
      </c>
      <c r="C65" s="88">
        <v>4.700102741407472</v>
      </c>
      <c r="D65" s="18">
        <v>4.546881600211529</v>
      </c>
      <c r="E65" s="18">
        <v>5.526463766078583</v>
      </c>
      <c r="F65" s="18">
        <v>4.154880952063578</v>
      </c>
      <c r="G65" s="18">
        <v>5.0958062275315505</v>
      </c>
    </row>
    <row r="66" spans="2:7" ht="11.25" customHeight="1" hidden="1">
      <c r="B66" s="17" t="s">
        <v>159</v>
      </c>
      <c r="C66" s="88">
        <v>4.676970481874246</v>
      </c>
      <c r="D66" s="18">
        <v>4.6568906339345775</v>
      </c>
      <c r="E66" s="18">
        <v>5.556400489447159</v>
      </c>
      <c r="F66" s="18">
        <v>4.30262056757787</v>
      </c>
      <c r="G66" s="18">
        <v>5.12880995555905</v>
      </c>
    </row>
    <row r="67" spans="2:7" ht="11.25" customHeight="1" hidden="1">
      <c r="B67" s="17" t="s">
        <v>160</v>
      </c>
      <c r="C67" s="88">
        <v>4.618445677967703</v>
      </c>
      <c r="D67" s="18">
        <v>4.711999189041182</v>
      </c>
      <c r="E67" s="18">
        <v>5.849644733618272</v>
      </c>
      <c r="F67" s="18">
        <v>4.280530611133185</v>
      </c>
      <c r="G67" s="18">
        <v>5.234099955140815</v>
      </c>
    </row>
    <row r="68" spans="2:7" ht="11.25" customHeight="1" hidden="1">
      <c r="B68" s="17" t="s">
        <v>161</v>
      </c>
      <c r="C68" s="88">
        <v>4.54359895842021</v>
      </c>
      <c r="D68" s="18">
        <v>4.7463421795954375</v>
      </c>
      <c r="E68" s="18">
        <v>5.8902140749892835</v>
      </c>
      <c r="F68" s="18">
        <v>4.332270225728912</v>
      </c>
      <c r="G68" s="18">
        <v>5.189860612544565</v>
      </c>
    </row>
    <row r="69" spans="2:7" ht="11.25" customHeight="1" hidden="1">
      <c r="B69" s="17" t="s">
        <v>162</v>
      </c>
      <c r="C69" s="88">
        <v>4.459919421098441</v>
      </c>
      <c r="D69" s="18">
        <v>4.56624260683661</v>
      </c>
      <c r="E69" s="18">
        <v>5.814127432110339</v>
      </c>
      <c r="F69" s="18">
        <v>4.1271527582350025</v>
      </c>
      <c r="G69" s="18">
        <v>4.996218356542243</v>
      </c>
    </row>
    <row r="70" spans="2:7" ht="11.25" customHeight="1">
      <c r="B70" s="17" t="s">
        <v>163</v>
      </c>
      <c r="C70" s="88">
        <v>4.378801033296621</v>
      </c>
      <c r="D70" s="18">
        <v>4.511658290290254</v>
      </c>
      <c r="E70" s="18">
        <v>5.78573050607041</v>
      </c>
      <c r="F70" s="18">
        <v>4.090005983442335</v>
      </c>
      <c r="G70" s="18">
        <v>4.851625194021971</v>
      </c>
    </row>
    <row r="71" spans="2:7" ht="9.75" customHeight="1">
      <c r="B71" s="17" t="s">
        <v>164</v>
      </c>
      <c r="C71" s="88">
        <v>3.448728493356194</v>
      </c>
      <c r="D71" s="18">
        <v>4.4243951757658655</v>
      </c>
      <c r="E71" s="18">
        <v>5.876942362009881</v>
      </c>
      <c r="F71" s="18">
        <v>3.983800995435013</v>
      </c>
      <c r="G71" s="18">
        <v>4.669704821334844</v>
      </c>
    </row>
    <row r="72" spans="2:7" ht="12" customHeight="1">
      <c r="B72" s="17" t="s">
        <v>165</v>
      </c>
      <c r="C72" s="88">
        <v>2.538815966889883</v>
      </c>
      <c r="D72" s="18">
        <v>4.241061195298655</v>
      </c>
      <c r="E72" s="18">
        <v>5.615561193669204</v>
      </c>
      <c r="F72" s="18">
        <v>3.859837756386768</v>
      </c>
      <c r="G72" s="18">
        <v>4.35151872445182</v>
      </c>
    </row>
    <row r="73" spans="2:7" s="91" customFormat="1" ht="12" customHeight="1">
      <c r="B73" s="94" t="s">
        <v>166</v>
      </c>
      <c r="C73" s="88">
        <v>1.6678112136033043</v>
      </c>
      <c r="D73" s="18">
        <v>4.105953115480383</v>
      </c>
      <c r="E73" s="18">
        <v>5.472887727844748</v>
      </c>
      <c r="F73" s="18">
        <v>3.693084772367321</v>
      </c>
      <c r="G73" s="18">
        <v>4.321319776354357</v>
      </c>
    </row>
    <row r="74" spans="1:8" s="91" customFormat="1" ht="12" customHeight="1">
      <c r="A74" s="3"/>
      <c r="B74" s="17" t="s">
        <v>167</v>
      </c>
      <c r="C74" s="88">
        <v>0.8120510522545018</v>
      </c>
      <c r="D74" s="18">
        <v>3.9935424868760134</v>
      </c>
      <c r="E74" s="18">
        <v>5.497373581569455</v>
      </c>
      <c r="F74" s="18">
        <v>3.5332754369678274</v>
      </c>
      <c r="G74" s="18">
        <v>4.240135786363468</v>
      </c>
      <c r="H74" s="3"/>
    </row>
    <row r="75" spans="1:8" s="91" customFormat="1" ht="12" customHeight="1">
      <c r="A75" s="3"/>
      <c r="B75" s="17" t="s">
        <v>168</v>
      </c>
      <c r="C75" s="88">
        <v>0</v>
      </c>
      <c r="D75" s="18">
        <v>3.924886129071636</v>
      </c>
      <c r="E75" s="18">
        <v>5.440422897271924</v>
      </c>
      <c r="F75" s="18">
        <v>3.4398627060200564</v>
      </c>
      <c r="G75" s="18">
        <v>4.228122049550754</v>
      </c>
      <c r="H75" s="3"/>
    </row>
    <row r="76" spans="1:8" s="91" customFormat="1" ht="12" customHeight="1">
      <c r="A76" s="3"/>
      <c r="B76" s="17" t="s">
        <v>169</v>
      </c>
      <c r="C76" s="88">
        <v>0</v>
      </c>
      <c r="D76" s="18">
        <v>3.7779875008360024</v>
      </c>
      <c r="E76" s="18">
        <v>5.176574340016973</v>
      </c>
      <c r="F76" s="18">
        <v>3.305583673590953</v>
      </c>
      <c r="G76" s="18">
        <v>4.1172961671119275</v>
      </c>
      <c r="H76" s="3"/>
    </row>
    <row r="77" spans="1:8" s="91" customFormat="1" ht="12" customHeight="1">
      <c r="A77" s="3"/>
      <c r="B77" s="17" t="s">
        <v>170</v>
      </c>
      <c r="C77" s="88">
        <v>0</v>
      </c>
      <c r="D77" s="18">
        <v>3.7701741672998303</v>
      </c>
      <c r="E77" s="18">
        <v>5.09438293514153</v>
      </c>
      <c r="F77" s="18">
        <v>3.256588470977307</v>
      </c>
      <c r="G77" s="18">
        <v>4.270386647924414</v>
      </c>
      <c r="H77" s="3"/>
    </row>
    <row r="78" spans="1:8" s="91" customFormat="1" ht="12" customHeight="1">
      <c r="A78" s="3"/>
      <c r="B78" s="17" t="s">
        <v>135</v>
      </c>
      <c r="C78" s="88">
        <v>0</v>
      </c>
      <c r="D78" s="18">
        <v>3.7425972090759965</v>
      </c>
      <c r="E78" s="18">
        <v>4.955367409995586</v>
      </c>
      <c r="F78" s="18">
        <v>3.299019776002763</v>
      </c>
      <c r="G78" s="18">
        <v>4.091542334572319</v>
      </c>
      <c r="H78" s="3"/>
    </row>
    <row r="79" spans="1:8" s="91" customFormat="1" ht="12" customHeight="1">
      <c r="A79" s="3"/>
      <c r="B79" s="17" t="s">
        <v>171</v>
      </c>
      <c r="C79" s="88">
        <v>0</v>
      </c>
      <c r="D79" s="18">
        <v>3.7846243423061354</v>
      </c>
      <c r="E79" s="18">
        <v>4.813071171420659</v>
      </c>
      <c r="F79" s="18">
        <v>3.418229435169902</v>
      </c>
      <c r="G79" s="18">
        <v>4.027090517192838</v>
      </c>
      <c r="H79" s="3"/>
    </row>
    <row r="80" spans="1:8" s="91" customFormat="1" ht="12" customHeight="1">
      <c r="A80" s="3"/>
      <c r="B80" s="17" t="s">
        <v>172</v>
      </c>
      <c r="C80" s="88">
        <v>0</v>
      </c>
      <c r="D80" s="18">
        <v>3.698311557287706</v>
      </c>
      <c r="E80" s="18">
        <v>4.7040612936369754</v>
      </c>
      <c r="F80" s="18">
        <v>3.3625664388762337</v>
      </c>
      <c r="G80" s="18">
        <v>3.845938612016665</v>
      </c>
      <c r="H80" s="3"/>
    </row>
    <row r="81" spans="1:8" s="91" customFormat="1" ht="12" customHeight="1">
      <c r="A81" s="3"/>
      <c r="B81" s="17" t="s">
        <v>173</v>
      </c>
      <c r="C81" s="88">
        <v>0</v>
      </c>
      <c r="D81" s="18">
        <v>3.6605475241554775</v>
      </c>
      <c r="E81" s="18">
        <v>4.5676581094854605</v>
      </c>
      <c r="F81" s="18">
        <v>3.3590288228655294</v>
      </c>
      <c r="G81" s="18">
        <v>3.7725178182379064</v>
      </c>
      <c r="H81" s="3"/>
    </row>
    <row r="82" spans="1:8" s="91" customFormat="1" ht="12" customHeight="1">
      <c r="A82" s="3"/>
      <c r="B82" s="17" t="s">
        <v>174</v>
      </c>
      <c r="C82" s="88">
        <v>0</v>
      </c>
      <c r="D82" s="18">
        <v>3.592934500658811</v>
      </c>
      <c r="E82" s="18">
        <v>4.438015001561335</v>
      </c>
      <c r="F82" s="18">
        <v>3.3460838897644174</v>
      </c>
      <c r="G82" s="18">
        <v>3.5881770404875057</v>
      </c>
      <c r="H82" s="3"/>
    </row>
    <row r="83" spans="1:8" s="91" customFormat="1" ht="12" customHeight="1">
      <c r="A83" s="3"/>
      <c r="B83" s="17" t="s">
        <v>175</v>
      </c>
      <c r="C83" s="88">
        <v>0</v>
      </c>
      <c r="D83" s="18">
        <v>3.55242299135883</v>
      </c>
      <c r="E83" s="18">
        <v>4.395810536188838</v>
      </c>
      <c r="F83" s="18">
        <v>3.3025515343103997</v>
      </c>
      <c r="G83" s="18">
        <v>3.5479544274915096</v>
      </c>
      <c r="H83" s="3"/>
    </row>
    <row r="84" spans="1:8" s="91" customFormat="1" ht="12" customHeight="1">
      <c r="A84" s="3"/>
      <c r="B84" s="17" t="s">
        <v>176</v>
      </c>
      <c r="C84" s="88">
        <v>0</v>
      </c>
      <c r="D84" s="18">
        <v>3.523883668032234</v>
      </c>
      <c r="E84" s="18">
        <v>4.353484203229899</v>
      </c>
      <c r="F84" s="18">
        <v>3.3139463020434876</v>
      </c>
      <c r="G84" s="18">
        <v>3.414636608174741</v>
      </c>
      <c r="H84" s="3"/>
    </row>
    <row r="85" spans="1:8" s="91" customFormat="1" ht="12" customHeight="1">
      <c r="A85" s="3"/>
      <c r="B85" s="17" t="s">
        <v>177</v>
      </c>
      <c r="C85" s="88" t="s">
        <v>194</v>
      </c>
      <c r="D85" s="18">
        <v>3.50968220877881</v>
      </c>
      <c r="E85" s="18">
        <v>4.328462344443983</v>
      </c>
      <c r="F85" s="18">
        <v>3.240423003977653</v>
      </c>
      <c r="G85" s="18">
        <v>3.538731315399809</v>
      </c>
      <c r="H85" s="3"/>
    </row>
    <row r="86" spans="1:8" s="91" customFormat="1" ht="12" customHeight="1">
      <c r="A86" s="3"/>
      <c r="B86" s="95" t="s">
        <v>178</v>
      </c>
      <c r="C86" s="276"/>
      <c r="D86" s="19">
        <v>3.4513006429934046</v>
      </c>
      <c r="E86" s="19">
        <v>4.233930038088556</v>
      </c>
      <c r="F86" s="19">
        <v>3.200436530129661</v>
      </c>
      <c r="G86" s="19">
        <v>3.4810191363446283</v>
      </c>
      <c r="H86" s="3"/>
    </row>
    <row r="87" ht="15.75" customHeight="1">
      <c r="B87" s="11"/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 hidden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9" spans="3:7" ht="11.25">
      <c r="C149" s="6"/>
      <c r="D149" s="6"/>
      <c r="E149" s="6"/>
      <c r="F149" s="6"/>
      <c r="G149" s="6"/>
    </row>
    <row r="151" spans="3:7" ht="11.25">
      <c r="C151" s="5"/>
      <c r="D151" s="5"/>
      <c r="E151" s="5"/>
      <c r="F151" s="5"/>
      <c r="G151" s="5"/>
    </row>
    <row r="152" spans="3:7" ht="11.25">
      <c r="C152" s="5"/>
      <c r="D152" s="5"/>
      <c r="E152" s="5"/>
      <c r="F152" s="5"/>
      <c r="G152" s="5"/>
    </row>
    <row r="153" spans="3:7" ht="11.25">
      <c r="C153" s="5"/>
      <c r="D153" s="5"/>
      <c r="E153" s="5"/>
      <c r="F153" s="5"/>
      <c r="G153" s="5"/>
    </row>
    <row r="154" spans="3:7" ht="11.25">
      <c r="C154" s="5"/>
      <c r="D154" s="5"/>
      <c r="E154" s="5"/>
      <c r="F154" s="5"/>
      <c r="G154" s="5"/>
    </row>
    <row r="155" spans="3:7" ht="11.25">
      <c r="C155" s="5"/>
      <c r="D155" s="5"/>
      <c r="E155" s="5"/>
      <c r="F155" s="5"/>
      <c r="G155" s="5"/>
    </row>
    <row r="177" spans="3:7" ht="11.25">
      <c r="C177" s="5"/>
      <c r="D177" s="5"/>
      <c r="E177" s="5"/>
      <c r="F177" s="5"/>
      <c r="G177" s="5"/>
    </row>
    <row r="253" ht="11.25">
      <c r="E253" s="4"/>
    </row>
    <row r="256" spans="3:7" ht="11.25">
      <c r="C256" s="6"/>
      <c r="E256" s="6"/>
      <c r="F256" s="6"/>
      <c r="G256" s="6"/>
    </row>
    <row r="259" spans="3:7" ht="11.25">
      <c r="C259" s="14"/>
      <c r="D259" s="4"/>
      <c r="E259" s="14"/>
      <c r="F259" s="14"/>
      <c r="G259" s="14"/>
    </row>
    <row r="260" spans="3:7" ht="11.25">
      <c r="C260" s="14"/>
      <c r="D260" s="4"/>
      <c r="E260" s="14"/>
      <c r="F260" s="14"/>
      <c r="G260" s="14"/>
    </row>
    <row r="261" spans="3:7" ht="11.25">
      <c r="C261" s="14"/>
      <c r="D261" s="4"/>
      <c r="E261" s="14"/>
      <c r="F261" s="14"/>
      <c r="G261" s="14"/>
    </row>
    <row r="262" spans="3:7" ht="11.25">
      <c r="C262" s="14"/>
      <c r="D262" s="4"/>
      <c r="E262" s="14"/>
      <c r="F262" s="14"/>
      <c r="G262" s="14"/>
    </row>
    <row r="263" spans="3:7" ht="11.25">
      <c r="C263" s="14"/>
      <c r="D263" s="4"/>
      <c r="E263" s="14"/>
      <c r="F263" s="14"/>
      <c r="G263" s="14"/>
    </row>
    <row r="266" spans="3:7" ht="11.25">
      <c r="C266" s="14"/>
      <c r="E266" s="14"/>
      <c r="F266" s="14"/>
      <c r="G266" s="14"/>
    </row>
    <row r="267" spans="3:7" ht="11.25">
      <c r="C267" s="14"/>
      <c r="E267" s="14"/>
      <c r="F267" s="14"/>
      <c r="G267" s="14"/>
    </row>
    <row r="268" spans="3:7" ht="11.25">
      <c r="C268" s="14"/>
      <c r="E268" s="14"/>
      <c r="F268" s="14"/>
      <c r="G268" s="14"/>
    </row>
    <row r="269" spans="3:7" ht="11.25">
      <c r="C269" s="14"/>
      <c r="E269" s="14"/>
      <c r="F269" s="14"/>
      <c r="G269" s="14"/>
    </row>
    <row r="270" spans="3:7" ht="11.25">
      <c r="C270" s="14"/>
      <c r="E270" s="14"/>
      <c r="F270" s="14"/>
      <c r="G270" s="14"/>
    </row>
    <row r="276" spans="3:7" ht="11.25">
      <c r="C276" s="6"/>
      <c r="D276" s="6"/>
      <c r="E276" s="6"/>
      <c r="F276" s="6"/>
      <c r="G276" s="6"/>
    </row>
    <row r="278" spans="3:7" ht="11.25">
      <c r="C278" s="5"/>
      <c r="D278" s="5"/>
      <c r="E278" s="5"/>
      <c r="F278" s="5"/>
      <c r="G278" s="5"/>
    </row>
    <row r="279" spans="3:7" ht="11.25">
      <c r="C279" s="5"/>
      <c r="D279" s="5"/>
      <c r="E279" s="5"/>
      <c r="F279" s="5"/>
      <c r="G279" s="5"/>
    </row>
    <row r="280" spans="3:7" ht="11.25">
      <c r="C280" s="5"/>
      <c r="D280" s="5"/>
      <c r="E280" s="5"/>
      <c r="F280" s="5"/>
      <c r="G280" s="5"/>
    </row>
    <row r="281" spans="3:7" ht="11.25">
      <c r="C281" s="5"/>
      <c r="D281" s="5"/>
      <c r="E281" s="5"/>
      <c r="F281" s="5"/>
      <c r="G281" s="5"/>
    </row>
    <row r="282" spans="3:7" ht="11.25">
      <c r="C282" s="5"/>
      <c r="D282" s="5"/>
      <c r="E282" s="5"/>
      <c r="F282" s="5"/>
      <c r="G282" s="5"/>
    </row>
    <row r="283" spans="3:7" ht="11.25">
      <c r="C283" s="14"/>
      <c r="E283" s="14"/>
      <c r="F283" s="14"/>
      <c r="G283" s="14"/>
    </row>
    <row r="286" spans="3:7" ht="11.25">
      <c r="C286" s="14"/>
      <c r="E286" s="14"/>
      <c r="F286" s="14"/>
      <c r="G286" s="14"/>
    </row>
    <row r="287" spans="3:7" ht="11.25">
      <c r="C287" s="14"/>
      <c r="E287" s="14"/>
      <c r="F287" s="14"/>
      <c r="G287" s="14"/>
    </row>
  </sheetData>
  <sheetProtection/>
  <mergeCells count="6">
    <mergeCell ref="A2:H2"/>
    <mergeCell ref="A1:H1"/>
    <mergeCell ref="A50:H50"/>
    <mergeCell ref="A51:H51"/>
    <mergeCell ref="A48:H48"/>
    <mergeCell ref="A4:H4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D57"/>
  <sheetViews>
    <sheetView view="pageBreakPreview" zoomScaleNormal="91" zoomScaleSheetLayoutView="100" zoomScalePageLayoutView="0" workbookViewId="0" topLeftCell="A1">
      <selection activeCell="A1" sqref="A1:J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10" ht="11.25">
      <c r="A1" s="316" t="s">
        <v>195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30" ht="11.25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1:30" ht="11.25">
      <c r="A3" s="71"/>
      <c r="B3" s="70"/>
      <c r="C3" s="70"/>
      <c r="D3" s="70"/>
      <c r="E3" s="70"/>
      <c r="F3" s="70"/>
      <c r="G3" s="71"/>
      <c r="H3" s="71"/>
      <c r="I3" s="3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</row>
    <row r="4" spans="1:30" ht="11.25">
      <c r="A4" s="316" t="s">
        <v>180</v>
      </c>
      <c r="B4" s="316"/>
      <c r="C4" s="316"/>
      <c r="D4" s="316"/>
      <c r="E4" s="316"/>
      <c r="F4" s="316"/>
      <c r="G4" s="316"/>
      <c r="H4" s="316"/>
      <c r="I4" s="316"/>
      <c r="J4" s="316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</row>
    <row r="5" spans="1:30" ht="11.25">
      <c r="A5" s="111"/>
      <c r="B5" s="111"/>
      <c r="C5" s="111"/>
      <c r="D5" s="111"/>
      <c r="E5" s="111"/>
      <c r="F5" s="111"/>
      <c r="G5" s="111"/>
      <c r="H5" s="111"/>
      <c r="I5" s="3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</row>
    <row r="6" spans="1:30" ht="11.25">
      <c r="A6" s="311" t="s">
        <v>138</v>
      </c>
      <c r="B6" s="313" t="s">
        <v>96</v>
      </c>
      <c r="C6" s="314"/>
      <c r="D6" s="314"/>
      <c r="E6" s="314"/>
      <c r="F6" s="314"/>
      <c r="G6" s="314"/>
      <c r="H6" s="314"/>
      <c r="I6" s="314"/>
      <c r="J6" s="315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</row>
    <row r="7" spans="1:30" ht="21.75" customHeight="1">
      <c r="A7" s="312"/>
      <c r="B7" s="123" t="s">
        <v>18</v>
      </c>
      <c r="C7" s="123" t="s">
        <v>19</v>
      </c>
      <c r="D7" s="231" t="s">
        <v>73</v>
      </c>
      <c r="E7" s="256" t="s">
        <v>136</v>
      </c>
      <c r="F7" s="123" t="s">
        <v>97</v>
      </c>
      <c r="G7" s="123" t="s">
        <v>98</v>
      </c>
      <c r="H7" s="231" t="s">
        <v>99</v>
      </c>
      <c r="I7" s="231" t="s">
        <v>101</v>
      </c>
      <c r="J7" s="231" t="s">
        <v>100</v>
      </c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</row>
    <row r="8" spans="1:30" ht="11.25">
      <c r="A8" s="76" t="s">
        <v>18</v>
      </c>
      <c r="B8" s="262">
        <v>2017</v>
      </c>
      <c r="C8" s="263">
        <v>33</v>
      </c>
      <c r="D8" s="232">
        <v>9</v>
      </c>
      <c r="E8" s="232">
        <v>2</v>
      </c>
      <c r="F8" s="233">
        <v>1</v>
      </c>
      <c r="G8" s="233">
        <v>7</v>
      </c>
      <c r="H8" s="233">
        <v>15</v>
      </c>
      <c r="I8" s="233">
        <v>13</v>
      </c>
      <c r="J8" s="233">
        <v>1</v>
      </c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</row>
    <row r="9" spans="1:30" ht="11.25">
      <c r="A9" s="76" t="s">
        <v>19</v>
      </c>
      <c r="B9" s="263">
        <v>111</v>
      </c>
      <c r="C9" s="263">
        <v>699</v>
      </c>
      <c r="D9" s="232">
        <v>5</v>
      </c>
      <c r="E9" s="232">
        <v>2</v>
      </c>
      <c r="F9" s="233">
        <v>0</v>
      </c>
      <c r="G9" s="233">
        <v>2</v>
      </c>
      <c r="H9" s="233">
        <v>8</v>
      </c>
      <c r="I9" s="233">
        <v>7</v>
      </c>
      <c r="J9" s="233">
        <v>6</v>
      </c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</row>
    <row r="10" spans="1:30" ht="11.25">
      <c r="A10" s="76" t="s">
        <v>73</v>
      </c>
      <c r="B10" s="263">
        <v>8</v>
      </c>
      <c r="C10" s="263">
        <v>1</v>
      </c>
      <c r="D10" s="232">
        <v>3</v>
      </c>
      <c r="E10" s="232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</row>
    <row r="11" spans="1:30" ht="11.25">
      <c r="A11" s="76" t="s">
        <v>137</v>
      </c>
      <c r="B11" s="263">
        <v>1</v>
      </c>
      <c r="C11" s="263">
        <v>0</v>
      </c>
      <c r="D11" s="232">
        <v>0</v>
      </c>
      <c r="E11" s="232">
        <v>2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</row>
    <row r="12" spans="1:30" ht="11.25">
      <c r="A12" s="76" t="s">
        <v>97</v>
      </c>
      <c r="B12" s="263">
        <v>2</v>
      </c>
      <c r="C12" s="263">
        <v>0</v>
      </c>
      <c r="D12" s="232">
        <v>0</v>
      </c>
      <c r="E12" s="232">
        <v>0</v>
      </c>
      <c r="F12" s="232">
        <v>1</v>
      </c>
      <c r="G12" s="232">
        <v>0</v>
      </c>
      <c r="H12" s="232">
        <v>0</v>
      </c>
      <c r="I12" s="232">
        <v>0</v>
      </c>
      <c r="J12" s="232">
        <v>0</v>
      </c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</row>
    <row r="13" spans="1:30" ht="11.25">
      <c r="A13" s="76" t="s">
        <v>98</v>
      </c>
      <c r="B13" s="263">
        <v>4</v>
      </c>
      <c r="C13" s="263">
        <v>0</v>
      </c>
      <c r="D13" s="232">
        <v>0</v>
      </c>
      <c r="E13" s="232">
        <v>0</v>
      </c>
      <c r="F13" s="232">
        <v>0</v>
      </c>
      <c r="G13" s="232">
        <v>5</v>
      </c>
      <c r="H13" s="232">
        <v>0</v>
      </c>
      <c r="I13" s="232">
        <v>0</v>
      </c>
      <c r="J13" s="232">
        <v>0</v>
      </c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</row>
    <row r="14" spans="1:30" ht="11.25">
      <c r="A14" s="76" t="s">
        <v>99</v>
      </c>
      <c r="B14" s="263">
        <v>6</v>
      </c>
      <c r="C14" s="263">
        <v>0</v>
      </c>
      <c r="D14" s="232">
        <v>0</v>
      </c>
      <c r="E14" s="232">
        <v>2</v>
      </c>
      <c r="F14" s="232">
        <v>0</v>
      </c>
      <c r="G14" s="232">
        <v>1</v>
      </c>
      <c r="H14" s="232">
        <v>34</v>
      </c>
      <c r="I14" s="232">
        <v>2</v>
      </c>
      <c r="J14" s="232">
        <v>0</v>
      </c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</row>
    <row r="15" spans="1:30" ht="11.25">
      <c r="A15" s="76" t="s">
        <v>101</v>
      </c>
      <c r="B15" s="263">
        <v>6</v>
      </c>
      <c r="C15" s="263">
        <v>4</v>
      </c>
      <c r="D15" s="232">
        <v>0</v>
      </c>
      <c r="E15" s="232">
        <v>1</v>
      </c>
      <c r="F15" s="232">
        <v>0</v>
      </c>
      <c r="G15" s="232">
        <v>0</v>
      </c>
      <c r="H15" s="232">
        <v>1</v>
      </c>
      <c r="I15" s="232">
        <v>4</v>
      </c>
      <c r="J15" s="232">
        <v>0</v>
      </c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</row>
    <row r="16" spans="1:30" ht="11.25">
      <c r="A16" s="122" t="s">
        <v>100</v>
      </c>
      <c r="B16" s="264">
        <v>1</v>
      </c>
      <c r="C16" s="264">
        <v>0</v>
      </c>
      <c r="D16" s="234">
        <v>0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234">
        <v>20</v>
      </c>
      <c r="K16">
        <f>SUM(B8:J16)</f>
        <v>3047</v>
      </c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</row>
    <row r="17" spans="1:30" ht="12">
      <c r="A17" s="71"/>
      <c r="B17" s="119"/>
      <c r="C17" s="119"/>
      <c r="D17" s="119"/>
      <c r="F17" s="119"/>
      <c r="G17" s="119"/>
      <c r="H17" s="71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</row>
    <row r="18" spans="1:8" ht="12">
      <c r="A18" s="71"/>
      <c r="B18" s="120"/>
      <c r="C18" s="119"/>
      <c r="D18" s="119"/>
      <c r="E18" s="119"/>
      <c r="F18" s="119"/>
      <c r="G18" s="71"/>
      <c r="H18" s="71"/>
    </row>
    <row r="19" spans="1:8" ht="12">
      <c r="A19" s="71"/>
      <c r="B19" s="119"/>
      <c r="C19" s="121"/>
      <c r="D19" s="121"/>
      <c r="E19" s="121"/>
      <c r="F19" s="121"/>
      <c r="G19" s="71"/>
      <c r="H19" s="71"/>
    </row>
    <row r="20" spans="1:8" ht="12">
      <c r="A20" s="71"/>
      <c r="B20" s="119"/>
      <c r="C20" s="121"/>
      <c r="D20" s="121"/>
      <c r="E20" s="121"/>
      <c r="F20" s="121"/>
      <c r="G20" s="71"/>
      <c r="H20" s="71"/>
    </row>
    <row r="21" spans="1:8" ht="12">
      <c r="A21" s="71"/>
      <c r="B21" s="119"/>
      <c r="C21" s="121"/>
      <c r="D21" s="121"/>
      <c r="E21" s="121"/>
      <c r="F21" s="121"/>
      <c r="G21" s="71"/>
      <c r="H21" s="71"/>
    </row>
    <row r="22" spans="1:8" ht="12">
      <c r="A22" s="71"/>
      <c r="B22" s="119"/>
      <c r="C22" s="121"/>
      <c r="D22" s="121"/>
      <c r="E22" s="121"/>
      <c r="F22" s="121"/>
      <c r="G22" s="71"/>
      <c r="H22" s="71"/>
    </row>
    <row r="23" spans="1:8" ht="11.25">
      <c r="A23" s="71"/>
      <c r="B23" s="119"/>
      <c r="C23" s="119"/>
      <c r="D23" s="119"/>
      <c r="E23" s="119"/>
      <c r="F23" s="119"/>
      <c r="G23" s="71"/>
      <c r="H23" s="71"/>
    </row>
    <row r="24" spans="1:8" ht="11.25">
      <c r="A24" s="71"/>
      <c r="B24" s="119"/>
      <c r="C24" s="119"/>
      <c r="D24" s="119"/>
      <c r="E24" s="119"/>
      <c r="F24" s="119"/>
      <c r="G24" s="71"/>
      <c r="H24" s="71"/>
    </row>
    <row r="25" spans="1:8" ht="11.25">
      <c r="A25" s="71"/>
      <c r="B25" s="119"/>
      <c r="C25" s="119"/>
      <c r="D25" s="119"/>
      <c r="E25" s="119"/>
      <c r="F25" s="119"/>
      <c r="G25" s="71"/>
      <c r="H25" s="71"/>
    </row>
    <row r="26" spans="1:8" ht="11.25">
      <c r="A26" s="71"/>
      <c r="B26" s="120"/>
      <c r="C26" s="119"/>
      <c r="D26" s="119"/>
      <c r="E26" s="119"/>
      <c r="F26" s="119"/>
      <c r="G26" s="71"/>
      <c r="H26" s="71"/>
    </row>
    <row r="27" spans="1:8" ht="11.25">
      <c r="A27" s="71"/>
      <c r="B27" s="119"/>
      <c r="C27" s="121"/>
      <c r="D27" s="121"/>
      <c r="E27" s="121"/>
      <c r="F27" s="121"/>
      <c r="G27" s="71"/>
      <c r="H27" s="71"/>
    </row>
    <row r="28" spans="2:10" ht="11.25">
      <c r="B28" s="316" t="s">
        <v>196</v>
      </c>
      <c r="C28" s="316"/>
      <c r="D28" s="316"/>
      <c r="E28" s="316"/>
      <c r="F28" s="316"/>
      <c r="G28" s="316"/>
      <c r="H28" s="316"/>
      <c r="I28" s="316"/>
      <c r="J28" s="128"/>
    </row>
    <row r="29" spans="2:10" ht="11.25">
      <c r="B29" s="128" t="s">
        <v>105</v>
      </c>
      <c r="C29" s="128"/>
      <c r="D29" s="128"/>
      <c r="E29" s="128"/>
      <c r="F29" s="128"/>
      <c r="G29" s="128"/>
      <c r="H29" s="128"/>
      <c r="I29" s="128"/>
      <c r="J29" s="128"/>
    </row>
    <row r="30" spans="2:10" ht="11.25">
      <c r="B30" s="316" t="s">
        <v>122</v>
      </c>
      <c r="C30" s="316"/>
      <c r="D30" s="316"/>
      <c r="E30" s="316"/>
      <c r="F30" s="316"/>
      <c r="G30" s="316"/>
      <c r="H30" s="316"/>
      <c r="I30" s="316"/>
      <c r="J30" s="128"/>
    </row>
    <row r="31" spans="2:9" ht="11.25">
      <c r="B31" s="71"/>
      <c r="C31" s="70"/>
      <c r="D31" s="70"/>
      <c r="E31" s="70"/>
      <c r="F31" s="70"/>
      <c r="G31" s="71"/>
      <c r="H31" s="3"/>
      <c r="I31" s="3"/>
    </row>
    <row r="32" spans="2:10" ht="11.25">
      <c r="B32" s="316" t="s">
        <v>180</v>
      </c>
      <c r="C32" s="316"/>
      <c r="D32" s="316"/>
      <c r="E32" s="316"/>
      <c r="F32" s="316"/>
      <c r="G32" s="316"/>
      <c r="H32" s="316"/>
      <c r="I32" s="316"/>
      <c r="J32" s="128"/>
    </row>
    <row r="33" spans="1:9" ht="11.25">
      <c r="A33" s="119"/>
      <c r="B33" s="71"/>
      <c r="C33" s="71"/>
      <c r="D33" s="71"/>
      <c r="E33" s="71"/>
      <c r="F33" s="71"/>
      <c r="G33" s="71"/>
      <c r="H33" s="3"/>
      <c r="I33" s="3"/>
    </row>
    <row r="34" spans="1:9" ht="11.25" customHeight="1">
      <c r="A34" s="114"/>
      <c r="B34" s="320" t="s">
        <v>37</v>
      </c>
      <c r="C34" s="321"/>
      <c r="D34" s="324" t="s">
        <v>17</v>
      </c>
      <c r="E34" s="318"/>
      <c r="F34" s="317" t="s">
        <v>18</v>
      </c>
      <c r="G34" s="318"/>
      <c r="H34" s="317" t="s">
        <v>19</v>
      </c>
      <c r="I34" s="319"/>
    </row>
    <row r="35" spans="1:9" ht="11.25">
      <c r="A35" s="114"/>
      <c r="B35" s="322"/>
      <c r="C35" s="323"/>
      <c r="D35" s="55" t="s">
        <v>38</v>
      </c>
      <c r="E35" s="53" t="s">
        <v>35</v>
      </c>
      <c r="F35" s="214" t="s">
        <v>38</v>
      </c>
      <c r="G35" s="56" t="s">
        <v>35</v>
      </c>
      <c r="H35" s="55" t="s">
        <v>38</v>
      </c>
      <c r="I35" s="57" t="s">
        <v>35</v>
      </c>
    </row>
    <row r="36" spans="1:9" ht="11.25">
      <c r="A36" s="119"/>
      <c r="B36" s="260"/>
      <c r="D36" s="124"/>
      <c r="E36" s="125"/>
      <c r="F36" s="215"/>
      <c r="G36" s="125"/>
      <c r="H36" s="124"/>
      <c r="I36" s="126"/>
    </row>
    <row r="37" spans="1:9" ht="11.25">
      <c r="A37" s="114"/>
      <c r="B37" s="77" t="s">
        <v>21</v>
      </c>
      <c r="D37" s="74"/>
      <c r="E37" s="75"/>
      <c r="F37" s="119"/>
      <c r="G37" s="75"/>
      <c r="H37" s="74"/>
      <c r="I37" s="76"/>
    </row>
    <row r="38" spans="1:9" ht="11.25">
      <c r="A38" s="114"/>
      <c r="B38" s="74" t="s">
        <v>39</v>
      </c>
      <c r="D38" s="235">
        <v>42</v>
      </c>
      <c r="E38" s="236">
        <v>42.98903932946481</v>
      </c>
      <c r="F38" s="237">
        <v>42</v>
      </c>
      <c r="G38" s="236">
        <v>42.852085354025306</v>
      </c>
      <c r="H38" s="235">
        <v>43</v>
      </c>
      <c r="I38" s="235">
        <v>43.57423312883434</v>
      </c>
    </row>
    <row r="39" spans="1:9" ht="11.25">
      <c r="A39" s="114"/>
      <c r="B39" s="74" t="s">
        <v>40</v>
      </c>
      <c r="D39" s="235">
        <v>39</v>
      </c>
      <c r="E39" s="236">
        <v>39.76807375060655</v>
      </c>
      <c r="F39" s="237">
        <v>38</v>
      </c>
      <c r="G39" s="236">
        <v>39.5714285714286</v>
      </c>
      <c r="H39" s="235">
        <v>40</v>
      </c>
      <c r="I39" s="235">
        <v>40.55454545454543</v>
      </c>
    </row>
    <row r="40" spans="1:9" ht="11.25">
      <c r="A40" s="114"/>
      <c r="B40" s="74" t="s">
        <v>41</v>
      </c>
      <c r="D40" s="235">
        <v>49</v>
      </c>
      <c r="E40" s="236">
        <v>49.3717357910907</v>
      </c>
      <c r="F40" s="237">
        <v>49</v>
      </c>
      <c r="G40" s="236">
        <v>49.11283185840706</v>
      </c>
      <c r="H40" s="235">
        <v>49</v>
      </c>
      <c r="I40" s="235">
        <v>49.75977653631283</v>
      </c>
    </row>
    <row r="41" spans="1:9" ht="11.25">
      <c r="A41" s="114"/>
      <c r="B41" s="74" t="s">
        <v>42</v>
      </c>
      <c r="D41" s="235">
        <v>55</v>
      </c>
      <c r="E41" s="236">
        <v>54.87755102040817</v>
      </c>
      <c r="F41" s="237">
        <v>55</v>
      </c>
      <c r="G41" s="236">
        <v>55.23188405797102</v>
      </c>
      <c r="H41" s="235">
        <v>53</v>
      </c>
      <c r="I41" s="235">
        <v>54.036363636363646</v>
      </c>
    </row>
    <row r="42" spans="1:9" ht="11.25">
      <c r="A42" s="114"/>
      <c r="B42" s="74" t="s">
        <v>104</v>
      </c>
      <c r="D42" s="235">
        <v>46</v>
      </c>
      <c r="E42" s="236">
        <v>45.160000000000004</v>
      </c>
      <c r="F42" s="237">
        <v>46</v>
      </c>
      <c r="G42" s="236">
        <v>47.333333333333336</v>
      </c>
      <c r="H42" s="235">
        <v>42</v>
      </c>
      <c r="I42" s="235">
        <v>42.87096774193548</v>
      </c>
    </row>
    <row r="43" spans="1:9" ht="11.25">
      <c r="A43" s="114"/>
      <c r="B43" s="74"/>
      <c r="D43" s="238"/>
      <c r="E43" s="239"/>
      <c r="F43" s="240"/>
      <c r="G43" s="239"/>
      <c r="H43" s="238"/>
      <c r="I43" s="241"/>
    </row>
    <row r="44" spans="1:9" ht="11.25">
      <c r="A44" s="114"/>
      <c r="B44" s="77" t="s">
        <v>22</v>
      </c>
      <c r="D44" s="238"/>
      <c r="E44" s="239"/>
      <c r="F44" s="240"/>
      <c r="G44" s="239"/>
      <c r="H44" s="238"/>
      <c r="I44" s="241"/>
    </row>
    <row r="45" spans="1:9" ht="11.25">
      <c r="A45" s="114"/>
      <c r="B45" s="74" t="s">
        <v>39</v>
      </c>
      <c r="D45" s="235">
        <v>40</v>
      </c>
      <c r="E45" s="236">
        <v>40.72046481601041</v>
      </c>
      <c r="F45" s="237">
        <v>40</v>
      </c>
      <c r="G45" s="236">
        <v>40.69706994328925</v>
      </c>
      <c r="H45" s="235">
        <v>42</v>
      </c>
      <c r="I45" s="235">
        <v>41.88984263233191</v>
      </c>
    </row>
    <row r="46" spans="1:9" ht="11.25">
      <c r="A46" s="114"/>
      <c r="B46" s="74" t="s">
        <v>40</v>
      </c>
      <c r="D46" s="235">
        <v>36</v>
      </c>
      <c r="E46" s="236">
        <v>37.72690355329941</v>
      </c>
      <c r="F46" s="237">
        <v>36</v>
      </c>
      <c r="G46" s="236">
        <v>37.410293066476065</v>
      </c>
      <c r="H46" s="235">
        <v>38</v>
      </c>
      <c r="I46" s="235">
        <v>39.181623931623925</v>
      </c>
    </row>
    <row r="47" spans="1:9" ht="11.25">
      <c r="A47" s="114"/>
      <c r="B47" s="74" t="s">
        <v>41</v>
      </c>
      <c r="D47" s="235">
        <v>46</v>
      </c>
      <c r="E47" s="236">
        <v>46.5641025641026</v>
      </c>
      <c r="F47" s="237">
        <v>45</v>
      </c>
      <c r="G47" s="236">
        <v>46.5755102040816</v>
      </c>
      <c r="H47" s="235">
        <v>47</v>
      </c>
      <c r="I47" s="235">
        <v>46.939597315436245</v>
      </c>
    </row>
    <row r="48" spans="1:9" ht="11.25">
      <c r="A48" s="114"/>
      <c r="B48" s="74" t="s">
        <v>42</v>
      </c>
      <c r="D48" s="235">
        <v>51</v>
      </c>
      <c r="E48" s="236">
        <v>50.72897196261684</v>
      </c>
      <c r="F48" s="237">
        <v>51</v>
      </c>
      <c r="G48" s="236">
        <v>50.69811320754717</v>
      </c>
      <c r="H48" s="235">
        <v>51.5</v>
      </c>
      <c r="I48" s="235">
        <v>51.738095238095234</v>
      </c>
    </row>
    <row r="49" spans="1:9" ht="11.25">
      <c r="A49" s="114"/>
      <c r="B49" s="79" t="s">
        <v>104</v>
      </c>
      <c r="C49" s="261"/>
      <c r="D49" s="242">
        <v>41</v>
      </c>
      <c r="E49" s="243">
        <v>42.838983050847446</v>
      </c>
      <c r="F49" s="244">
        <v>41</v>
      </c>
      <c r="G49" s="243">
        <v>42.6268656716418</v>
      </c>
      <c r="H49" s="242">
        <v>39.5</v>
      </c>
      <c r="I49" s="242">
        <v>44.42500000000001</v>
      </c>
    </row>
    <row r="50" spans="1:9" ht="12">
      <c r="A50" s="119"/>
      <c r="B50" s="71"/>
      <c r="D50" s="71"/>
      <c r="E50" s="71"/>
      <c r="F50" s="71"/>
      <c r="G50" s="71"/>
      <c r="H50" s="71"/>
      <c r="I50" s="3"/>
    </row>
    <row r="51" spans="1:9" ht="12">
      <c r="A51" s="119"/>
      <c r="B51" s="71"/>
      <c r="C51" s="71"/>
      <c r="D51" s="71"/>
      <c r="E51" s="71"/>
      <c r="F51" s="71"/>
      <c r="G51" s="71"/>
      <c r="H51" s="3"/>
      <c r="I51" s="3"/>
    </row>
    <row r="52" spans="1:9" ht="12">
      <c r="A52" s="119"/>
      <c r="B52" s="71"/>
      <c r="C52" s="71"/>
      <c r="D52" s="71"/>
      <c r="E52" s="71"/>
      <c r="F52" s="71"/>
      <c r="G52" s="71"/>
      <c r="H52" s="3"/>
      <c r="I52" s="3"/>
    </row>
    <row r="53" spans="1:9" ht="12">
      <c r="A53" s="119"/>
      <c r="B53" s="71"/>
      <c r="C53" s="71"/>
      <c r="D53" s="71"/>
      <c r="E53" s="71"/>
      <c r="F53" s="71"/>
      <c r="G53" s="71"/>
      <c r="H53" s="3"/>
      <c r="I53" s="3"/>
    </row>
    <row r="54" spans="1:9" ht="12">
      <c r="A54" s="119"/>
      <c r="B54" s="71"/>
      <c r="C54" s="71"/>
      <c r="D54" s="71"/>
      <c r="E54" s="71"/>
      <c r="F54" s="71"/>
      <c r="G54" s="71"/>
      <c r="H54" s="3"/>
      <c r="I54" s="3"/>
    </row>
    <row r="55" spans="1:9" ht="12">
      <c r="A55" s="71"/>
      <c r="B55" s="71"/>
      <c r="C55" s="71"/>
      <c r="D55" s="71"/>
      <c r="E55" s="71"/>
      <c r="F55" s="71"/>
      <c r="G55" s="71"/>
      <c r="H55" s="3"/>
      <c r="I55" s="3"/>
    </row>
    <row r="56" spans="1:9" ht="12">
      <c r="A56" s="3"/>
      <c r="B56" s="3"/>
      <c r="C56" s="3"/>
      <c r="D56" s="3"/>
      <c r="E56" s="3"/>
      <c r="F56" s="3"/>
      <c r="G56" s="3"/>
      <c r="H56" s="3"/>
      <c r="I56" s="3"/>
    </row>
    <row r="57" spans="1:9" ht="12">
      <c r="A57" s="3"/>
      <c r="B57" s="3"/>
      <c r="C57" s="3"/>
      <c r="D57" s="3"/>
      <c r="E57" s="3"/>
      <c r="F57" s="3"/>
      <c r="G57" s="3"/>
      <c r="H57" s="3"/>
      <c r="I57" s="3"/>
    </row>
  </sheetData>
  <sheetProtection/>
  <mergeCells count="12">
    <mergeCell ref="B30:I30"/>
    <mergeCell ref="B32:I32"/>
    <mergeCell ref="F34:G34"/>
    <mergeCell ref="H34:I34"/>
    <mergeCell ref="B34:C35"/>
    <mergeCell ref="D34:E34"/>
    <mergeCell ref="A6:A7"/>
    <mergeCell ref="B6:J6"/>
    <mergeCell ref="A1:J1"/>
    <mergeCell ref="A2:J2"/>
    <mergeCell ref="A4:J4"/>
    <mergeCell ref="B28:I28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2017-01-13T18:01:36Z</cp:lastPrinted>
  <dcterms:created xsi:type="dcterms:W3CDTF">1999-12-09T21:00:02Z</dcterms:created>
  <dcterms:modified xsi:type="dcterms:W3CDTF">2017-01-20T19:25:15Z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