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0395" tabRatio="871" activeTab="0"/>
  </bookViews>
  <sheets>
    <sheet name="Index" sheetId="1" r:id="rId1"/>
    <sheet name="TABLE B-1 &amp; B-2" sheetId="2" r:id="rId2"/>
    <sheet name="TABLE B-3 &amp; B-4" sheetId="3" r:id="rId3"/>
    <sheet name="TABLE B-5 &amp; B-6" sheetId="4" r:id="rId4"/>
    <sheet name="TABLE B-7" sheetId="5" r:id="rId5"/>
    <sheet name="TABLE B-8" sheetId="6" r:id="rId6"/>
    <sheet name="TABLE B-9 &amp; B-10" sheetId="7" r:id="rId7"/>
    <sheet name="TABLE B-11 &amp; B-12" sheetId="8" r:id="rId8"/>
    <sheet name="TABLE B-13 &amp; B-14" sheetId="9" r:id="rId9"/>
    <sheet name="TABLE B-15" sheetId="10" r:id="rId10"/>
    <sheet name="TABLE B-16" sheetId="11" r:id="rId11"/>
    <sheet name="TABLE B-17" sheetId="12" r:id="rId12"/>
    <sheet name="DURRCNUM" sheetId="13" state="hidden" r:id="rId13"/>
    <sheet name="TABLE B-18" sheetId="14" r:id="rId14"/>
  </sheets>
  <externalReferences>
    <externalReference r:id="rId17"/>
  </externalReferences>
  <definedNames>
    <definedName name="_xlnm.Print_Area" localSheetId="0">'Index'!$A$1:$V$20</definedName>
    <definedName name="_xlnm.Print_Area" localSheetId="1">'TABLE B-1 &amp; B-2'!$A$1:$F$50</definedName>
    <definedName name="_xlnm.Print_Area" localSheetId="7">'TABLE B-11 &amp; B-12'!$A$1:$H$65</definedName>
    <definedName name="_xlnm.Print_Area" localSheetId="8">'TABLE B-13 &amp; B-14'!$A$1:$J$47</definedName>
    <definedName name="_xlnm.Print_Area" localSheetId="9">'TABLE B-15'!$A$1:$N$47</definedName>
    <definedName name="_xlnm.Print_Area" localSheetId="10">'TABLE B-16'!$A$1:$I$25</definedName>
    <definedName name="_xlnm.Print_Area" localSheetId="11">'TABLE B-17'!$A$1:$N$59</definedName>
    <definedName name="_xlnm.Print_Area" localSheetId="13">'TABLE B-18'!$A$1:$K$34</definedName>
    <definedName name="_xlnm.Print_Area" localSheetId="2">'TABLE B-3 &amp; B-4'!$A$1:$M$54</definedName>
    <definedName name="_xlnm.Print_Area" localSheetId="3">'TABLE B-5 &amp; B-6'!$A$1:$H$41</definedName>
    <definedName name="_xlnm.Print_Area" localSheetId="4">'TABLE B-7'!$A$1:$H$58</definedName>
    <definedName name="_xlnm.Print_Area" localSheetId="5">'TABLE B-8'!$A$1:$P$23</definedName>
    <definedName name="_xlnm.Print_Area" localSheetId="6">'TABLE B-9 &amp; B-10'!$A$1:$G$63</definedName>
  </definedNames>
  <calcPr fullCalcOnLoad="1"/>
</workbook>
</file>

<file path=xl/sharedStrings.xml><?xml version="1.0" encoding="utf-8"?>
<sst xmlns="http://schemas.openxmlformats.org/spreadsheetml/2006/main" count="629" uniqueCount="192">
  <si>
    <t>Year</t>
  </si>
  <si>
    <t xml:space="preserve"> U.S.</t>
  </si>
  <si>
    <t>Delaware</t>
  </si>
  <si>
    <t>Kent</t>
  </si>
  <si>
    <t>New Castle</t>
  </si>
  <si>
    <t>Sussex</t>
  </si>
  <si>
    <t>Years</t>
  </si>
  <si>
    <t>Number</t>
  </si>
  <si>
    <t>Percent</t>
  </si>
  <si>
    <t xml:space="preserve"> Total</t>
  </si>
  <si>
    <t xml:space="preserve"> Unknown</t>
  </si>
  <si>
    <t>All Races</t>
  </si>
  <si>
    <t>White</t>
  </si>
  <si>
    <t>Black</t>
  </si>
  <si>
    <t>Husband</t>
  </si>
  <si>
    <t>Wife</t>
  </si>
  <si>
    <t>Race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</si>
  <si>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</si>
  <si>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</si>
  <si>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</si>
  <si>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</si>
  <si>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</si>
  <si>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</si>
  <si>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</si>
  <si>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</si>
  <si>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</si>
  <si>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</si>
  <si>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</si>
  <si>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</si>
  <si>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</si>
  <si>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</si>
  <si>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</si>
  <si>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</si>
  <si>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</si>
  <si>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</si>
  <si>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</si>
  <si>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</si>
  <si>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</si>
  <si>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</si>
  <si>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</si>
  <si>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</si>
  <si>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</si>
  <si>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</si>
  <si>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</si>
  <si>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</si>
  <si>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</si>
  <si>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</si>
  <si>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</si>
  <si>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</si>
  <si>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</si>
  <si>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</si>
  <si>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</si>
  <si>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</si>
  <si>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Table/Figure</t>
  </si>
  <si>
    <t>Title</t>
  </si>
  <si>
    <t>MEAN AND MEDIAN DURATION OF MARRIAGE IN YEARS AT TIME OF DIVORCE DECREE</t>
  </si>
  <si>
    <t>Race of Groom</t>
  </si>
  <si>
    <t>Race of bride</t>
  </si>
  <si>
    <t>American Indian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</si>
  <si>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</si>
  <si>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</si>
  <si>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</si>
  <si>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</si>
  <si>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</si>
  <si>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</si>
  <si>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</si>
  <si>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</si>
  <si>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</si>
  <si>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</si>
  <si>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</si>
  <si>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</si>
  <si>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</si>
  <si>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</si>
  <si>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</si>
  <si>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</si>
  <si>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</si>
  <si>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</si>
  <si>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</si>
  <si>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</si>
  <si>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</si>
  <si>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</si>
  <si>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</si>
  <si>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</si>
  <si>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</si>
  <si>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</si>
  <si>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</si>
  <si>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Not Stated</t>
  </si>
  <si>
    <t xml:space="preserve"> Not Stated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</si>
  <si>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</si>
  <si>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</si>
  <si>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</si>
  <si>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</si>
  <si>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</si>
  <si>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</si>
  <si>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</si>
  <si>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</si>
  <si>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</si>
  <si>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</si>
  <si>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Duration of this Marriage</t>
  </si>
  <si>
    <t xml:space="preserve">Third Marriage </t>
  </si>
  <si>
    <t>and more</t>
  </si>
  <si>
    <t xml:space="preserve"> 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</si>
  <si>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</si>
  <si>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</si>
  <si>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</si>
  <si>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</si>
  <si>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</si>
  <si>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</si>
  <si>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</si>
  <si>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</si>
  <si>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</si>
  <si>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White NonHispanic</t>
  </si>
  <si>
    <t>Black NonHispanic</t>
  </si>
  <si>
    <t>Hispanic</t>
  </si>
  <si>
    <t>HISPANIC</t>
  </si>
  <si>
    <t>Number of Children Under 18</t>
  </si>
  <si>
    <t>Non-Hispanic White</t>
  </si>
  <si>
    <t>Non-Hispanic Black</t>
  </si>
  <si>
    <t>Non-Hispanic American Indian</t>
  </si>
  <si>
    <t xml:space="preserve">Non-Hispanic Asian/Pacific Islander </t>
  </si>
  <si>
    <t>Non-Hispanic Other</t>
  </si>
  <si>
    <t>Non-Hispanic Asian/Pacific Islander</t>
  </si>
  <si>
    <t>NUMBER OF MARRIAGES BY PLACE OF CEREMONY - U.S., DELAWARE AND COUNTIES, 2002-2017</t>
  </si>
  <si>
    <t>FIVE-YEAR AVERAGE MARRIAGE RATES PER 1,000 POPULATION BY PLACE OF CEREMONY - U.S., DELAWARE AND COUNTIES, 2002-2017</t>
  </si>
  <si>
    <t>NUMBER AND PERCENT OF MARRIAGES BY RACE OF GROOM AND BRIDE  - DELAWARE, 2017</t>
  </si>
  <si>
    <t>NUMBER AND PERCENT OF MARRIAGES BY PREVIOUS MARITAL STATUS AND RACE OF BRIDE AND GROOM - DELAWARE, 2017</t>
  </si>
  <si>
    <t>NUMBER AND PERCENT OF MARRIAGES BY MARRIAGE ORDER, TYPE OF CEREMONY AND RACE OF BRIDE AND GROOM - DELAWARE, 2017</t>
  </si>
  <si>
    <t>MEDIAN AND MEAN AGE OF BRIDE AND GROOM BY MARRIAGE ORDER AND RACE  - DELAWARE, 2017</t>
  </si>
  <si>
    <t>NUMBER AND PERCENT OF MARRIAGES BY MARRIAGE ORDER, AGE AND RACE OF BRIDE AND GROOM - DELAWARE, 2017</t>
  </si>
  <si>
    <t>NUMBER OF MARRIAGES BY MARRIAGE ORDER AND AGE OF BRIDE  BY MARRIAGE ORDER AND AGE OF GROOM - DELAWARE, 2017</t>
  </si>
  <si>
    <t>NUMBER AND PERCENT OF MARRIAGES BY MONTH OF CEREMONY - DELAWARE, 2017</t>
  </si>
  <si>
    <t>NUMBER AND PERCENT OF MARRIAGES BY DAY OF WEEK CEREMONY PERFORMED - DELAWARE, 2017</t>
  </si>
  <si>
    <t>NUMBER OF DIVORCES/ANNULMENTS* BY PLACE OF DECREE - DELAWARE AND COUNTIES, 2002-2017</t>
  </si>
  <si>
    <t>FIVE-YEAR AVERAGE DIVORCE/ANNULMENT* RATES PER 1,000 POPULATION BY PLACE OF DECREE -  DELAWARE AND COUNTIES, 2002-2017</t>
  </si>
  <si>
    <t>NUMBER OF DIVORCES/ANNULMENTS* BY RACE OF WIFE AND RACE OF HUSBAND  - DELAWARE, 2017</t>
  </si>
  <si>
    <t>MEAN AND MEDIAN AGE OF HUSBAND AND WIFE AT TIME OF DIVORCE DECREE  BY NUMBER OF THIS MARRIAGE AND RACE OF HUSBAND AND WIFE  - DELAWARE, 2017</t>
  </si>
  <si>
    <t>NUMBER AND PERCENT OF DIVORCES/ANNULMENTS* BY MARRIAGE ORDER, AGE OF HUSBAND AND WIFE   AT TIME OF DIVORCE DECREE AND RACE OF HUSBAND AND WIFE - DELAWARE, 2017</t>
  </si>
  <si>
    <t>MEDIAN AND MEAN DURATION OF MARRIAGE IN YEARS AT TIME OF DIVORCE DECREE  BY NUMBER OF THIS MARRIAGE AND RACE OF HUSBAND AND WIFE - DELAWARE, 2017</t>
  </si>
  <si>
    <t>NUMBER AND PERCENT OF DIVORCES/ANNULMENTS* BY MARRIAGE ORDER, DURATION OF THIS MARRIAGE AND  RACE OF HUSBAND AND WIFE  - DELAWARE, 2017</t>
  </si>
  <si>
    <t>NUMBER AND PERCENT OF DIVORCES BY RACE OF HUSBAND AND WIFE AND NUMBER OF CHILDREN UNDER 18 - DELAWARE, 2017</t>
  </si>
  <si>
    <t>TABLE B-1</t>
  </si>
  <si>
    <t>TABLE B-2</t>
  </si>
  <si>
    <t>2000-2004</t>
  </si>
  <si>
    <t>2001-2005</t>
  </si>
  <si>
    <t>2003-2007</t>
  </si>
  <si>
    <t>2004-2008</t>
  </si>
  <si>
    <t>2005-2009</t>
  </si>
  <si>
    <t>2006-2010</t>
  </si>
  <si>
    <t>2007-2011</t>
  </si>
  <si>
    <t>2008-2012</t>
  </si>
  <si>
    <t>2009-2013</t>
  </si>
  <si>
    <t>2010-2014</t>
  </si>
  <si>
    <t>2011-2015</t>
  </si>
  <si>
    <t>2012-2016</t>
  </si>
  <si>
    <t>2013-2017</t>
  </si>
  <si>
    <t>TABLE B-3</t>
  </si>
  <si>
    <t>TABLE B-4</t>
  </si>
  <si>
    <t>TABLE B-5</t>
  </si>
  <si>
    <t>TABLE B-6</t>
  </si>
  <si>
    <t>TABLE B-7</t>
  </si>
  <si>
    <t>TABLE B-8</t>
  </si>
  <si>
    <t>TABLE B-9</t>
  </si>
  <si>
    <t/>
  </si>
  <si>
    <t>TABLE B-10</t>
  </si>
  <si>
    <t>TABLE B-11</t>
  </si>
  <si>
    <t xml:space="preserve">N/A  </t>
  </si>
  <si>
    <t>TABLE B-12</t>
  </si>
  <si>
    <t xml:space="preserve">N/A    </t>
  </si>
  <si>
    <t>TABLE B-13</t>
  </si>
  <si>
    <t>TABLE B-14</t>
  </si>
  <si>
    <t>TABLE B-15</t>
  </si>
  <si>
    <t>TABLE B-16</t>
  </si>
  <si>
    <t>TABLE B-17</t>
  </si>
  <si>
    <t>TABLE B-18</t>
  </si>
  <si>
    <t>TABLE B-1 NUMBER OF MARRIAGES BY PLACE OF CEREMONY U.S., DELAWARE AND COUNTIES, 2002-2017</t>
  </si>
  <si>
    <t>TABLE B-2. FIVE-YEAR AVERAGE MARRIAGE RATES PER 1,000 POPULATION BY PLACE OF CEREMONY BY COUNTY,U.S., DELAWARE, 2002-2017</t>
  </si>
  <si>
    <t xml:space="preserve">TABLE B-3. NUMBER AND PERCENT OF MARRIAGES BY RACE OF GROOM AND BRIDE, DELAWARE, 2017 </t>
  </si>
  <si>
    <t>TABLE B-4. NUMBER AND PERCENT OF MARRIAGES BY PREVIOUS MARITAL STATUS AND RACE OF BRIDE AND GROOM, DELAWARE, 2017</t>
  </si>
  <si>
    <t>TABLE B-5. NUMBER AND PERCENT OF MARRIAGES BY MARRIAGE ORDER, TYPE OF CEREMONY, AND RACE OF BRIDE AND GROOM, DELAWARE, 2017</t>
  </si>
  <si>
    <t>TABLE B-6. MEDIAN AND MEAN AGE OF BRIDE AND GROOM BY MARRIAGE ORDER AND RACE, DELAWARE, 2017</t>
  </si>
  <si>
    <t>TABLE B-7. NUMBER AND PERCENT OF MARRIAGES BY MARRIAGE ORDER, AGE, AND RACE OF BRIDE AND GROOM, DELAWARE, 2017</t>
  </si>
  <si>
    <t>TABLE B-8. NUMBER OF MARRIAGES BY MARRIAGE ORDER AND AGE OF BRIDE, BY MARRIAGE ORDER, AND BY AGE OF GROOM DELAWARE, 2017</t>
  </si>
  <si>
    <t>TABLE B-9. NUMBER AND PERCENT OF MARRIAGES BY MONTH OF CEREMONY, DELAWARE, 2017</t>
  </si>
  <si>
    <t>TABLE B-10. NUMBER AND PERCENT OF MARRIAGES BY DAY OF WEEK CEREMONY PERFORMED, DELAWARE, 2017</t>
  </si>
  <si>
    <t>TABLE B-11. NUMBER OF DIVORCES/ANNULMENTS* BY PLACE OF DECREE, DELAWARE AND COUNTIES, 2002-2017</t>
  </si>
  <si>
    <t>TABLE B-12. FIVE-YEAR AVERAGE DIVORCE/ANNULMENT* RATES PER 1,000 POPULATION BY PLACE OF DECREE BY COUNTY,  DELAWARE, 2002-2017</t>
  </si>
  <si>
    <t>TABLE B-13. NUMBER OF DIVORCES/ANNULMENTS* BY RACE OF WIFE AND RACE OF HUSBAND, DELAWARE, 2017</t>
  </si>
  <si>
    <t>TABLE B-14. MEAN AND MEDIAN AGE OF HUSBAND AND WIFE AT TIME OF DIVORCE DECREE BY NUMBER OF THIS MARRIAGE AND RACE OF HUSBAND AND WIFE, DELAWARE, 2017</t>
  </si>
  <si>
    <t>TABLE B-15. NUMBER AND PERCENT OF DIVORCES/ANNULMENTS* BY MARRIAGE ORDER, AGE OF HUSBAND AND WIFE  AT TIME OF DIVORCE DECREE AND RACE OF HUSBAND AND WIFE, DELAWARE, 2017</t>
  </si>
  <si>
    <t>TABLE B-16. MEDIAN AND MEAN DURATION OF MARRIAGE IN YEARS AT TIME OF DIVORCE DECREE BY NUMBER OF THIS MARRIAGE AND RACE OF HUSBAND AND WIFE, DELAWARE, 2017</t>
  </si>
  <si>
    <t xml:space="preserve">TABLE B-17. NUMBER AND PERCENT OF DIVORCES/ANNULMENTS* BY MARRIAGE ORDER, DURATION OF THIS MARRIAGE, AND RACE OF HUSBAND AND WIFE, DELAWARE, 2017 </t>
  </si>
  <si>
    <t>TABLE B-18. NUMBER AND PERCENT OF DIVORCES BY RACE OF HUSBAND AND WIFE AND NUMBER OF CHILDREN UNDER 18, DELAWARE,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</si>
</sst>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.0\ "/>
    <numFmt numFmtId="168" formatCode="0\ \ \ "/>
    <numFmt numFmtId="169" formatCode="0\ \ "/>
    <numFmt numFmtId="170" formatCode="0.0\ \ \ \ "/>
    <numFmt numFmtId="171" formatCode="0.0\ \ "/>
    <numFmt numFmtId="172" formatCode="0.0\ \ \ "/>
    <numFmt numFmtId="173" formatCode="0\ \ \ \ \ \ "/>
    <numFmt numFmtId="174" formatCode="_(* #,##0_);_(* \(#,##0\);_(* &quot;-&quot;??_);_(@_)"/>
  </numFmts>
  <fonts count="58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0"/>
      <name val="LinePrint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7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70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0" xfId="6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6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left"/>
      <protection/>
    </xf>
    <xf numFmtId="0" fontId="6" fillId="0" borderId="12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4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/>
      <protection/>
    </xf>
    <xf numFmtId="167" fontId="3" fillId="0" borderId="12" xfId="61" applyNumberFormat="1" applyFont="1" applyBorder="1">
      <alignment/>
      <protection/>
    </xf>
    <xf numFmtId="167" fontId="3" fillId="0" borderId="14" xfId="61" applyNumberFormat="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4" xfId="61" applyFont="1" applyBorder="1">
      <alignment/>
      <protection/>
    </xf>
    <xf numFmtId="16" fontId="3" fillId="0" borderId="12" xfId="61" applyNumberFormat="1" applyFont="1" applyBorder="1" applyAlignment="1" quotePrefix="1">
      <alignment horizontal="left"/>
      <protection/>
    </xf>
    <xf numFmtId="0" fontId="3" fillId="0" borderId="12" xfId="61" applyFont="1" applyBorder="1" applyAlignment="1" quotePrefix="1">
      <alignment horizontal="left"/>
      <protection/>
    </xf>
    <xf numFmtId="0" fontId="3" fillId="0" borderId="15" xfId="61" applyFont="1" applyBorder="1" applyAlignment="1">
      <alignment horizontal="left"/>
      <protection/>
    </xf>
    <xf numFmtId="167" fontId="3" fillId="0" borderId="15" xfId="61" applyNumberFormat="1" applyFont="1" applyBorder="1">
      <alignment/>
      <protection/>
    </xf>
    <xf numFmtId="167" fontId="3" fillId="0" borderId="17" xfId="61" applyNumberFormat="1" applyFont="1" applyBorder="1">
      <alignment/>
      <protection/>
    </xf>
    <xf numFmtId="0" fontId="3" fillId="0" borderId="10" xfId="64" applyFont="1" applyBorder="1" applyAlignment="1">
      <alignment horizontal="centerContinuous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centerContinuous"/>
      <protection/>
    </xf>
    <xf numFmtId="0" fontId="3" fillId="0" borderId="20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centerContinuous"/>
      <protection/>
    </xf>
    <xf numFmtId="0" fontId="5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Continuous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>
      <alignment/>
      <protection/>
    </xf>
    <xf numFmtId="167" fontId="6" fillId="0" borderId="14" xfId="62" applyNumberFormat="1" applyFont="1" applyBorder="1" applyAlignment="1">
      <alignment horizontal="center"/>
      <protection/>
    </xf>
    <xf numFmtId="171" fontId="3" fillId="0" borderId="14" xfId="62" applyNumberFormat="1" applyFont="1" applyBorder="1">
      <alignment/>
      <protection/>
    </xf>
    <xf numFmtId="0" fontId="3" fillId="0" borderId="15" xfId="62" applyFont="1" applyBorder="1">
      <alignment/>
      <protection/>
    </xf>
    <xf numFmtId="171" fontId="3" fillId="0" borderId="17" xfId="62" applyNumberFormat="1" applyFont="1" applyBorder="1">
      <alignment/>
      <protection/>
    </xf>
    <xf numFmtId="0" fontId="6" fillId="0" borderId="14" xfId="62" applyFont="1" applyBorder="1" applyAlignment="1">
      <alignment horizontal="center"/>
      <protection/>
    </xf>
    <xf numFmtId="168" fontId="5" fillId="0" borderId="0" xfId="62" applyNumberFormat="1" applyFont="1">
      <alignment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0" fontId="3" fillId="0" borderId="21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2" xfId="65" applyFont="1" applyBorder="1">
      <alignment/>
      <protection/>
    </xf>
    <xf numFmtId="0" fontId="3" fillId="0" borderId="22" xfId="65" applyFont="1" applyBorder="1">
      <alignment/>
      <protection/>
    </xf>
    <xf numFmtId="0" fontId="3" fillId="0" borderId="14" xfId="65" applyFont="1" applyBorder="1">
      <alignment/>
      <protection/>
    </xf>
    <xf numFmtId="0" fontId="7" fillId="0" borderId="12" xfId="65" applyFont="1" applyBorder="1">
      <alignment/>
      <protection/>
    </xf>
    <xf numFmtId="167" fontId="4" fillId="0" borderId="14" xfId="65" applyNumberFormat="1" applyFont="1" applyBorder="1" applyAlignment="1" applyProtection="1">
      <alignment horizontal="right"/>
      <protection locked="0"/>
    </xf>
    <xf numFmtId="0" fontId="3" fillId="0" borderId="15" xfId="65" applyFont="1" applyBorder="1">
      <alignment/>
      <protection/>
    </xf>
    <xf numFmtId="1" fontId="3" fillId="0" borderId="12" xfId="0" applyNumberFormat="1" applyFont="1" applyBorder="1" applyAlignment="1" applyProtection="1">
      <alignment/>
      <protection locked="0"/>
    </xf>
    <xf numFmtId="167" fontId="4" fillId="0" borderId="23" xfId="65" applyNumberFormat="1" applyFont="1" applyBorder="1" applyAlignment="1" applyProtection="1">
      <alignment horizontal="right"/>
      <protection locked="0"/>
    </xf>
    <xf numFmtId="0" fontId="3" fillId="0" borderId="23" xfId="65" applyFont="1" applyBorder="1">
      <alignment/>
      <protection/>
    </xf>
    <xf numFmtId="166" fontId="3" fillId="0" borderId="12" xfId="0" applyNumberFormat="1" applyFont="1" applyBorder="1" applyAlignment="1">
      <alignment horizontal="right"/>
    </xf>
    <xf numFmtId="169" fontId="3" fillId="0" borderId="14" xfId="0" applyNumberFormat="1" applyFont="1" applyBorder="1" applyAlignment="1" applyProtection="1">
      <alignment horizontal="right"/>
      <protection/>
    </xf>
    <xf numFmtId="170" fontId="3" fillId="0" borderId="14" xfId="0" applyNumberFormat="1" applyFont="1" applyBorder="1" applyAlignment="1">
      <alignment horizontal="right"/>
    </xf>
    <xf numFmtId="164" fontId="3" fillId="0" borderId="15" xfId="0" applyFont="1" applyBorder="1" applyAlignment="1">
      <alignment horizontal="centerContinuous"/>
    </xf>
    <xf numFmtId="164" fontId="3" fillId="0" borderId="0" xfId="0" applyFont="1" applyBorder="1" applyAlignment="1">
      <alignment/>
    </xf>
    <xf numFmtId="1" fontId="3" fillId="0" borderId="0" xfId="61" applyNumberFormat="1" applyFont="1">
      <alignment/>
      <protection/>
    </xf>
    <xf numFmtId="167" fontId="4" fillId="0" borderId="17" xfId="65" applyNumberFormat="1" applyFont="1" applyBorder="1" applyAlignment="1" applyProtection="1">
      <alignment horizontal="right"/>
      <protection locked="0"/>
    </xf>
    <xf numFmtId="167" fontId="4" fillId="0" borderId="20" xfId="65" applyNumberFormat="1" applyFont="1" applyBorder="1" applyAlignment="1" applyProtection="1">
      <alignment horizontal="right"/>
      <protection locked="0"/>
    </xf>
    <xf numFmtId="167" fontId="4" fillId="0" borderId="24" xfId="65" applyNumberFormat="1" applyFont="1" applyBorder="1" applyAlignment="1" applyProtection="1">
      <alignment horizontal="right"/>
      <protection locked="0"/>
    </xf>
    <xf numFmtId="167" fontId="4" fillId="0" borderId="25" xfId="65" applyNumberFormat="1" applyFont="1" applyBorder="1" applyAlignment="1" applyProtection="1">
      <alignment horizontal="right"/>
      <protection locked="0"/>
    </xf>
    <xf numFmtId="0" fontId="10" fillId="0" borderId="12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6" xfId="0" applyBorder="1" applyAlignment="1">
      <alignment/>
    </xf>
    <xf numFmtId="0" fontId="3" fillId="0" borderId="0" xfId="62" applyFont="1" applyAlignment="1">
      <alignment/>
      <protection/>
    </xf>
    <xf numFmtId="0" fontId="3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167" fontId="4" fillId="0" borderId="0" xfId="65" applyNumberFormat="1" applyFont="1" applyBorder="1" applyAlignment="1" applyProtection="1">
      <alignment horizontal="right"/>
      <protection locked="0"/>
    </xf>
    <xf numFmtId="0" fontId="3" fillId="0" borderId="17" xfId="65" applyFont="1" applyBorder="1">
      <alignment/>
      <protection/>
    </xf>
    <xf numFmtId="0" fontId="3" fillId="0" borderId="17" xfId="65" applyFont="1" applyBorder="1" applyAlignment="1">
      <alignment horizontal="center"/>
      <protection/>
    </xf>
    <xf numFmtId="0" fontId="3" fillId="0" borderId="21" xfId="65" applyFont="1" applyBorder="1">
      <alignment/>
      <protection/>
    </xf>
    <xf numFmtId="0" fontId="3" fillId="0" borderId="27" xfId="65" applyFont="1" applyBorder="1">
      <alignment/>
      <protection/>
    </xf>
    <xf numFmtId="0" fontId="3" fillId="0" borderId="28" xfId="65" applyFont="1" applyBorder="1">
      <alignment/>
      <protection/>
    </xf>
    <xf numFmtId="167" fontId="3" fillId="0" borderId="0" xfId="65" applyNumberFormat="1" applyFont="1">
      <alignment/>
      <protection/>
    </xf>
    <xf numFmtId="0" fontId="3" fillId="0" borderId="0" xfId="65" applyFont="1" applyAlignment="1">
      <alignment/>
      <protection/>
    </xf>
    <xf numFmtId="166" fontId="0" fillId="0" borderId="0" xfId="0" applyNumberFormat="1" applyAlignment="1">
      <alignment/>
    </xf>
    <xf numFmtId="164" fontId="3" fillId="0" borderId="29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24" xfId="0" applyFont="1" applyBorder="1" applyAlignment="1">
      <alignment/>
    </xf>
    <xf numFmtId="164" fontId="3" fillId="0" borderId="30" xfId="0" applyFont="1" applyBorder="1" applyAlignment="1">
      <alignment/>
    </xf>
    <xf numFmtId="171" fontId="3" fillId="0" borderId="22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3" fillId="0" borderId="20" xfId="0" applyNumberFormat="1" applyFont="1" applyBorder="1" applyAlignment="1">
      <alignment/>
    </xf>
    <xf numFmtId="171" fontId="3" fillId="0" borderId="17" xfId="0" applyNumberFormat="1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3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4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3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25" xfId="0" applyFont="1" applyBorder="1" applyAlignment="1">
      <alignment/>
    </xf>
    <xf numFmtId="171" fontId="0" fillId="0" borderId="0" xfId="0" applyNumberFormat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164" fontId="7" fillId="0" borderId="28" xfId="0" applyFont="1" applyBorder="1" applyAlignment="1">
      <alignment vertical="center"/>
    </xf>
    <xf numFmtId="164" fontId="3" fillId="0" borderId="26" xfId="0" applyFont="1" applyBorder="1" applyAlignment="1">
      <alignment/>
    </xf>
    <xf numFmtId="164" fontId="3" fillId="0" borderId="28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33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4" xfId="0" applyFont="1" applyBorder="1" applyAlignment="1">
      <alignment horizontal="center"/>
    </xf>
    <xf numFmtId="164" fontId="7" fillId="0" borderId="28" xfId="0" applyFont="1" applyBorder="1" applyAlignment="1">
      <alignment/>
    </xf>
    <xf numFmtId="164" fontId="3" fillId="0" borderId="28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35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21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5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19" xfId="0" applyFont="1" applyBorder="1" applyAlignment="1" quotePrefix="1">
      <alignment horizontal="center"/>
    </xf>
    <xf numFmtId="164" fontId="3" fillId="0" borderId="35" xfId="0" applyFont="1" applyBorder="1" applyAlignment="1">
      <alignment horizontal="center"/>
    </xf>
    <xf numFmtId="164" fontId="3" fillId="0" borderId="28" xfId="0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3" fillId="0" borderId="35" xfId="0" applyFont="1" applyBorder="1" applyAlignment="1">
      <alignment horizontal="right"/>
    </xf>
    <xf numFmtId="172" fontId="3" fillId="0" borderId="27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3" fillId="0" borderId="11" xfId="64" applyFont="1" applyBorder="1" applyAlignment="1">
      <alignment horizontal="centerContinuous"/>
      <protection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15" xfId="0" applyFont="1" applyBorder="1" applyAlignment="1">
      <alignment/>
    </xf>
    <xf numFmtId="172" fontId="3" fillId="0" borderId="14" xfId="65" applyNumberFormat="1" applyFont="1" applyBorder="1" applyAlignment="1" applyProtection="1">
      <alignment horizontal="right"/>
      <protection locked="0"/>
    </xf>
    <xf numFmtId="172" fontId="3" fillId="0" borderId="22" xfId="65" applyNumberFormat="1" applyFont="1" applyBorder="1" applyAlignment="1" applyProtection="1">
      <alignment horizontal="right"/>
      <protection locked="0"/>
    </xf>
    <xf numFmtId="172" fontId="3" fillId="0" borderId="12" xfId="65" applyNumberFormat="1" applyFont="1" applyBorder="1">
      <alignment/>
      <protection/>
    </xf>
    <xf numFmtId="172" fontId="3" fillId="0" borderId="22" xfId="65" applyNumberFormat="1" applyFont="1" applyBorder="1">
      <alignment/>
      <protection/>
    </xf>
    <xf numFmtId="172" fontId="3" fillId="0" borderId="14" xfId="65" applyNumberFormat="1" applyFont="1" applyBorder="1">
      <alignment/>
      <protection/>
    </xf>
    <xf numFmtId="172" fontId="3" fillId="0" borderId="17" xfId="65" applyNumberFormat="1" applyFont="1" applyBorder="1" applyAlignment="1" applyProtection="1">
      <alignment horizontal="right"/>
      <protection locked="0"/>
    </xf>
    <xf numFmtId="172" fontId="3" fillId="0" borderId="20" xfId="65" applyNumberFormat="1" applyFont="1" applyBorder="1" applyAlignment="1" applyProtection="1">
      <alignment horizontal="right"/>
      <protection locked="0"/>
    </xf>
    <xf numFmtId="172" fontId="3" fillId="0" borderId="0" xfId="0" applyNumberFormat="1" applyFont="1" applyBorder="1" applyAlignment="1">
      <alignment/>
    </xf>
    <xf numFmtId="0" fontId="3" fillId="0" borderId="33" xfId="64" applyFont="1" applyBorder="1" applyAlignment="1">
      <alignment horizontal="centerContinuous"/>
      <protection/>
    </xf>
    <xf numFmtId="0" fontId="3" fillId="0" borderId="26" xfId="65" applyFont="1" applyBorder="1">
      <alignment/>
      <protection/>
    </xf>
    <xf numFmtId="0" fontId="3" fillId="0" borderId="0" xfId="64" applyFont="1" applyBorder="1" applyAlignment="1">
      <alignment horizontal="centerContinuous"/>
      <protection/>
    </xf>
    <xf numFmtId="172" fontId="3" fillId="0" borderId="0" xfId="65" applyNumberFormat="1" applyFont="1" applyBorder="1" applyAlignment="1" applyProtection="1">
      <alignment horizontal="right"/>
      <protection locked="0"/>
    </xf>
    <xf numFmtId="172" fontId="3" fillId="0" borderId="0" xfId="65" applyNumberFormat="1" applyFont="1" applyBorder="1">
      <alignment/>
      <protection/>
    </xf>
    <xf numFmtId="164" fontId="3" fillId="0" borderId="21" xfId="0" applyFont="1" applyBorder="1" applyAlignment="1">
      <alignment horizontal="center"/>
    </xf>
    <xf numFmtId="172" fontId="3" fillId="0" borderId="24" xfId="65" applyNumberFormat="1" applyFont="1" applyBorder="1" applyAlignment="1" applyProtection="1">
      <alignment horizontal="right"/>
      <protection locked="0"/>
    </xf>
    <xf numFmtId="168" fontId="3" fillId="0" borderId="14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33" xfId="0" applyNumberFormat="1" applyFont="1" applyBorder="1" applyAlignment="1">
      <alignment/>
    </xf>
    <xf numFmtId="0" fontId="3" fillId="0" borderId="17" xfId="65" applyFont="1" applyBorder="1" applyAlignment="1">
      <alignment horizontal="center" wrapText="1"/>
      <protection/>
    </xf>
    <xf numFmtId="173" fontId="3" fillId="0" borderId="14" xfId="65" applyNumberFormat="1" applyFont="1" applyBorder="1" applyAlignment="1" applyProtection="1">
      <alignment horizontal="right"/>
      <protection locked="0"/>
    </xf>
    <xf numFmtId="173" fontId="3" fillId="0" borderId="22" xfId="65" applyNumberFormat="1" applyFont="1" applyBorder="1" applyAlignment="1" applyProtection="1">
      <alignment horizontal="right"/>
      <protection locked="0"/>
    </xf>
    <xf numFmtId="173" fontId="3" fillId="0" borderId="24" xfId="65" applyNumberFormat="1" applyFont="1" applyBorder="1" applyAlignment="1" applyProtection="1">
      <alignment horizontal="right"/>
      <protection locked="0"/>
    </xf>
    <xf numFmtId="173" fontId="3" fillId="0" borderId="12" xfId="65" applyNumberFormat="1" applyFont="1" applyBorder="1" applyAlignment="1">
      <alignment horizontal="right"/>
      <protection/>
    </xf>
    <xf numFmtId="173" fontId="3" fillId="0" borderId="22" xfId="65" applyNumberFormat="1" applyFont="1" applyBorder="1" applyAlignment="1">
      <alignment horizontal="right"/>
      <protection/>
    </xf>
    <xf numFmtId="173" fontId="3" fillId="0" borderId="0" xfId="65" applyNumberFormat="1" applyFont="1" applyBorder="1" applyAlignment="1">
      <alignment horizontal="right"/>
      <protection/>
    </xf>
    <xf numFmtId="173" fontId="3" fillId="0" borderId="14" xfId="65" applyNumberFormat="1" applyFont="1" applyBorder="1" applyAlignment="1">
      <alignment horizontal="right"/>
      <protection/>
    </xf>
    <xf numFmtId="173" fontId="3" fillId="0" borderId="17" xfId="65" applyNumberFormat="1" applyFont="1" applyBorder="1" applyAlignment="1" applyProtection="1">
      <alignment horizontal="right"/>
      <protection locked="0"/>
    </xf>
    <xf numFmtId="173" fontId="3" fillId="0" borderId="20" xfId="65" applyNumberFormat="1" applyFont="1" applyBorder="1" applyAlignment="1" applyProtection="1">
      <alignment horizontal="right"/>
      <protection locked="0"/>
    </xf>
    <xf numFmtId="173" fontId="3" fillId="0" borderId="30" xfId="65" applyNumberFormat="1" applyFont="1" applyBorder="1" applyAlignment="1" applyProtection="1">
      <alignment horizontal="right"/>
      <protection locked="0"/>
    </xf>
    <xf numFmtId="167" fontId="0" fillId="0" borderId="0" xfId="0" applyNumberFormat="1" applyAlignment="1">
      <alignment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3" fillId="0" borderId="22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" fontId="3" fillId="0" borderId="0" xfId="65" applyNumberFormat="1" applyFont="1">
      <alignment/>
      <protection/>
    </xf>
    <xf numFmtId="167" fontId="3" fillId="0" borderId="0" xfId="61" applyNumberFormat="1" applyFont="1">
      <alignment/>
      <protection/>
    </xf>
    <xf numFmtId="169" fontId="3" fillId="0" borderId="0" xfId="0" applyNumberFormat="1" applyFont="1" applyBorder="1" applyAlignment="1" applyProtection="1">
      <alignment horizontal="right"/>
      <protection/>
    </xf>
    <xf numFmtId="0" fontId="3" fillId="0" borderId="11" xfId="65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11" fillId="0" borderId="0" xfId="0" applyFont="1" applyAlignment="1">
      <alignment/>
    </xf>
    <xf numFmtId="164" fontId="0" fillId="0" borderId="21" xfId="0" applyBorder="1" applyAlignment="1">
      <alignment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17" xfId="0" applyBorder="1" applyAlignment="1">
      <alignment/>
    </xf>
    <xf numFmtId="164" fontId="0" fillId="0" borderId="33" xfId="0" applyBorder="1" applyAlignment="1">
      <alignment/>
    </xf>
    <xf numFmtId="164" fontId="3" fillId="0" borderId="0" xfId="0" applyFont="1" applyAlignment="1">
      <alignment horizontal="right"/>
    </xf>
    <xf numFmtId="169" fontId="3" fillId="0" borderId="33" xfId="0" applyNumberFormat="1" applyFont="1" applyBorder="1" applyAlignment="1" applyProtection="1">
      <alignment horizontal="right"/>
      <protection/>
    </xf>
    <xf numFmtId="166" fontId="3" fillId="0" borderId="14" xfId="65" applyNumberFormat="1" applyFont="1" applyFill="1" applyBorder="1" applyAlignment="1" applyProtection="1">
      <alignment horizontal="right"/>
      <protection locked="0"/>
    </xf>
    <xf numFmtId="172" fontId="3" fillId="0" borderId="14" xfId="65" applyNumberFormat="1" applyFont="1" applyFill="1" applyBorder="1" applyAlignment="1" applyProtection="1">
      <alignment horizontal="right"/>
      <protection locked="0"/>
    </xf>
    <xf numFmtId="170" fontId="3" fillId="0" borderId="0" xfId="0" applyNumberFormat="1" applyFont="1" applyBorder="1" applyAlignment="1">
      <alignment horizontal="right"/>
    </xf>
    <xf numFmtId="170" fontId="3" fillId="0" borderId="33" xfId="0" applyNumberFormat="1" applyFont="1" applyBorder="1" applyAlignment="1">
      <alignment horizontal="right"/>
    </xf>
    <xf numFmtId="164" fontId="3" fillId="0" borderId="0" xfId="0" applyFont="1" applyAlignment="1">
      <alignment vertical="center"/>
    </xf>
    <xf numFmtId="170" fontId="3" fillId="0" borderId="17" xfId="0" applyNumberFormat="1" applyFont="1" applyBorder="1" applyAlignment="1">
      <alignment/>
    </xf>
    <xf numFmtId="3" fontId="3" fillId="0" borderId="12" xfId="61" applyNumberFormat="1" applyFont="1" applyBorder="1" applyProtection="1">
      <alignment/>
      <protection locked="0"/>
    </xf>
    <xf numFmtId="3" fontId="3" fillId="0" borderId="12" xfId="61" applyNumberFormat="1" applyFont="1" applyBorder="1">
      <alignment/>
      <protection/>
    </xf>
    <xf numFmtId="3" fontId="10" fillId="0" borderId="12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3" fontId="3" fillId="0" borderId="18" xfId="61" applyNumberFormat="1" applyFont="1" applyBorder="1" applyProtection="1">
      <alignment/>
      <protection locked="0"/>
    </xf>
    <xf numFmtId="3" fontId="3" fillId="0" borderId="18" xfId="61" applyNumberFormat="1" applyFont="1" applyBorder="1">
      <alignment/>
      <protection/>
    </xf>
    <xf numFmtId="3" fontId="10" fillId="0" borderId="18" xfId="61" applyNumberFormat="1" applyFont="1" applyBorder="1" applyAlignment="1">
      <alignment horizontal="center"/>
      <protection/>
    </xf>
    <xf numFmtId="3" fontId="3" fillId="0" borderId="16" xfId="61" applyNumberFormat="1" applyFont="1" applyBorder="1" applyProtection="1">
      <alignment/>
      <protection locked="0"/>
    </xf>
    <xf numFmtId="3" fontId="3" fillId="0" borderId="25" xfId="61" applyNumberFormat="1" applyFont="1" applyBorder="1" applyProtection="1">
      <alignment/>
      <protection locked="0"/>
    </xf>
    <xf numFmtId="3" fontId="3" fillId="0" borderId="2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14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3" fontId="3" fillId="0" borderId="14" xfId="65" applyNumberFormat="1" applyFont="1" applyBorder="1" applyAlignment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14" xfId="64" applyNumberFormat="1" applyFont="1" applyBorder="1" applyAlignment="1">
      <alignment horizontal="right"/>
      <protection/>
    </xf>
    <xf numFmtId="3" fontId="3" fillId="0" borderId="17" xfId="65" applyNumberFormat="1" applyFont="1" applyBorder="1" applyAlignment="1">
      <alignment horizontal="right"/>
      <protection/>
    </xf>
    <xf numFmtId="164" fontId="3" fillId="0" borderId="17" xfId="0" applyFont="1" applyBorder="1" applyAlignment="1">
      <alignment horizontal="center"/>
    </xf>
    <xf numFmtId="174" fontId="3" fillId="0" borderId="12" xfId="42" applyNumberFormat="1" applyFont="1" applyBorder="1" applyAlignment="1" applyProtection="1">
      <alignment/>
      <protection locked="0"/>
    </xf>
    <xf numFmtId="174" fontId="3" fillId="0" borderId="15" xfId="42" applyNumberFormat="1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/>
      <protection locked="0"/>
    </xf>
    <xf numFmtId="174" fontId="3" fillId="0" borderId="14" xfId="42" applyNumberFormat="1" applyFont="1" applyBorder="1" applyAlignment="1" applyProtection="1">
      <alignment/>
      <protection locked="0"/>
    </xf>
    <xf numFmtId="174" fontId="3" fillId="0" borderId="17" xfId="42" applyNumberFormat="1" applyFont="1" applyBorder="1" applyAlignment="1" applyProtection="1">
      <alignment/>
      <protection locked="0"/>
    </xf>
    <xf numFmtId="166" fontId="3" fillId="0" borderId="15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71" fontId="3" fillId="0" borderId="21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164" fontId="3" fillId="0" borderId="14" xfId="0" applyFont="1" applyBorder="1" applyAlignment="1">
      <alignment wrapText="1"/>
    </xf>
    <xf numFmtId="3" fontId="3" fillId="0" borderId="25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71" fontId="3" fillId="0" borderId="27" xfId="0" applyNumberFormat="1" applyFont="1" applyBorder="1" applyAlignment="1">
      <alignment horizontal="center"/>
    </xf>
    <xf numFmtId="171" fontId="3" fillId="0" borderId="28" xfId="0" applyNumberFormat="1" applyFont="1" applyBorder="1" applyAlignment="1">
      <alignment horizontal="center"/>
    </xf>
    <xf numFmtId="171" fontId="3" fillId="0" borderId="22" xfId="0" applyNumberFormat="1" applyFont="1" applyBorder="1" applyAlignment="1">
      <alignment horizontal="center"/>
    </xf>
    <xf numFmtId="171" fontId="3" fillId="0" borderId="14" xfId="0" applyNumberFormat="1" applyFont="1" applyBorder="1" applyAlignment="1">
      <alignment horizontal="center"/>
    </xf>
    <xf numFmtId="171" fontId="3" fillId="0" borderId="20" xfId="0" applyNumberFormat="1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71" fontId="3" fillId="0" borderId="17" xfId="0" applyNumberFormat="1" applyFont="1" applyBorder="1" applyAlignment="1">
      <alignment horizontal="center"/>
    </xf>
    <xf numFmtId="164" fontId="3" fillId="0" borderId="15" xfId="0" applyNumberFormat="1" applyFont="1" applyBorder="1" applyAlignment="1" quotePrefix="1">
      <alignment horizontal="center"/>
    </xf>
    <xf numFmtId="0" fontId="3" fillId="0" borderId="17" xfId="61" applyFont="1" applyBorder="1" applyAlignment="1">
      <alignment horizontal="left"/>
      <protection/>
    </xf>
    <xf numFmtId="3" fontId="3" fillId="0" borderId="17" xfId="61" applyNumberFormat="1" applyFont="1" applyBorder="1" applyProtection="1">
      <alignment/>
      <protection locked="0"/>
    </xf>
    <xf numFmtId="0" fontId="56" fillId="0" borderId="12" xfId="62" applyFont="1" applyBorder="1" applyAlignment="1">
      <alignment horizontal="center"/>
      <protection/>
    </xf>
    <xf numFmtId="3" fontId="57" fillId="0" borderId="12" xfId="62" applyNumberFormat="1" applyFont="1" applyBorder="1" applyAlignment="1" applyProtection="1">
      <alignment horizontal="right"/>
      <protection locked="0"/>
    </xf>
    <xf numFmtId="3" fontId="57" fillId="0" borderId="12" xfId="62" applyNumberFormat="1" applyFont="1" applyBorder="1">
      <alignment/>
      <protection/>
    </xf>
    <xf numFmtId="3" fontId="57" fillId="0" borderId="15" xfId="62" applyNumberFormat="1" applyFont="1" applyBorder="1" applyAlignment="1" applyProtection="1">
      <alignment horizontal="right"/>
      <protection locked="0"/>
    </xf>
    <xf numFmtId="3" fontId="56" fillId="0" borderId="12" xfId="62" applyNumberFormat="1" applyFont="1" applyBorder="1" applyAlignment="1">
      <alignment horizontal="center"/>
      <protection/>
    </xf>
    <xf numFmtId="3" fontId="57" fillId="0" borderId="12" xfId="62" applyNumberFormat="1" applyFont="1" applyBorder="1" applyProtection="1">
      <alignment/>
      <protection locked="0"/>
    </xf>
    <xf numFmtId="3" fontId="57" fillId="0" borderId="15" xfId="62" applyNumberFormat="1" applyFont="1" applyBorder="1" applyProtection="1">
      <alignment/>
      <protection locked="0"/>
    </xf>
    <xf numFmtId="0" fontId="9" fillId="0" borderId="0" xfId="62" applyFont="1" applyAlignment="1">
      <alignment horizontal="left"/>
      <protection/>
    </xf>
    <xf numFmtId="0" fontId="3" fillId="0" borderId="0" xfId="62" applyFont="1" applyAlignment="1">
      <alignment horizontal="left"/>
      <protection/>
    </xf>
    <xf numFmtId="164" fontId="0" fillId="0" borderId="0" xfId="0" applyAlignment="1">
      <alignment horizontal="left"/>
    </xf>
    <xf numFmtId="0" fontId="9" fillId="0" borderId="0" xfId="62" applyFont="1" applyAlignment="1">
      <alignment wrapText="1"/>
      <protection/>
    </xf>
    <xf numFmtId="164" fontId="48" fillId="0" borderId="0" xfId="54" applyAlignment="1">
      <alignment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7" fillId="0" borderId="0" xfId="0" applyFont="1" applyAlignment="1">
      <alignment horizontal="left" wrapText="1"/>
    </xf>
    <xf numFmtId="0" fontId="9" fillId="0" borderId="0" xfId="62" applyFont="1" applyAlignment="1">
      <alignment horizontal="left" wrapText="1"/>
      <protection/>
    </xf>
    <xf numFmtId="164" fontId="3" fillId="0" borderId="36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 wrapText="1"/>
    </xf>
    <xf numFmtId="164" fontId="3" fillId="0" borderId="26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33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36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3" fillId="0" borderId="28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7" fillId="0" borderId="12" xfId="0" applyFont="1" applyBorder="1" applyAlignment="1">
      <alignment horizontal="left" vertical="center"/>
    </xf>
    <xf numFmtId="164" fontId="7" fillId="0" borderId="24" xfId="0" applyFont="1" applyBorder="1" applyAlignment="1">
      <alignment horizontal="left" vertical="center"/>
    </xf>
    <xf numFmtId="164" fontId="3" fillId="0" borderId="15" xfId="0" applyFont="1" applyBorder="1" applyAlignment="1">
      <alignment horizontal="left"/>
    </xf>
    <xf numFmtId="164" fontId="3" fillId="0" borderId="30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4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4" xfId="0" applyFont="1" applyBorder="1" applyAlignment="1">
      <alignment horizontal="left"/>
    </xf>
    <xf numFmtId="164" fontId="3" fillId="0" borderId="28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0" fontId="9" fillId="0" borderId="0" xfId="62" applyFont="1" applyBorder="1" applyAlignment="1">
      <alignment horizontal="left" wrapText="1"/>
      <protection/>
    </xf>
    <xf numFmtId="164" fontId="9" fillId="0" borderId="0" xfId="0" applyFont="1" applyAlignment="1">
      <alignment horizontal="left" wrapText="1"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3" fillId="0" borderId="37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9" fillId="0" borderId="0" xfId="65" applyFont="1" applyAlignment="1">
      <alignment horizontal="left" wrapText="1"/>
      <protection/>
    </xf>
    <xf numFmtId="0" fontId="3" fillId="0" borderId="36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3" fillId="0" borderId="36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 wrapText="1"/>
      <protection/>
    </xf>
    <xf numFmtId="0" fontId="3" fillId="0" borderId="10" xfId="61" applyFont="1" applyBorder="1" applyAlignment="1">
      <alignment horizontal="center"/>
      <protection/>
    </xf>
    <xf numFmtId="0" fontId="3" fillId="0" borderId="37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/>
      <protection/>
    </xf>
    <xf numFmtId="0" fontId="3" fillId="0" borderId="36" xfId="61" applyFont="1" applyBorder="1" applyAlignment="1">
      <alignment horizontal="center" wrapText="1"/>
      <protection/>
    </xf>
    <xf numFmtId="0" fontId="3" fillId="0" borderId="29" xfId="61" applyFont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HILD" xfId="61"/>
    <cellStyle name="Normal_DAYMONT#" xfId="62"/>
    <cellStyle name="Normal_DIVDURAT" xfId="63"/>
    <cellStyle name="Normal_DIVRCNUM" xfId="64"/>
    <cellStyle name="Normal_DURRCNUM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21</xdr:row>
      <xdr:rowOff>47625</xdr:rowOff>
    </xdr:from>
    <xdr:ext cx="4676775" cy="847725"/>
    <xdr:sp>
      <xdr:nvSpPr>
        <xdr:cNvPr id="1" name="Text 9"/>
        <xdr:cNvSpPr txBox="1">
          <a:spLocks noChangeArrowheads="1"/>
        </xdr:cNvSpPr>
      </xdr:nvSpPr>
      <xdr:spPr>
        <a:xfrm>
          <a:off x="47625" y="3067050"/>
          <a:ext cx="4676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and Social Services, Division of Public Health, Delaware Health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Statistics Center
</a:t>
          </a:r>
        </a:p>
      </xdr:txBody>
    </xdr:sp>
    <xdr:clientData/>
  </xdr:oneCellAnchor>
  <xdr:oneCellAnchor>
    <xdr:from>
      <xdr:col>0</xdr:col>
      <xdr:colOff>66675</xdr:colOff>
      <xdr:row>46</xdr:row>
      <xdr:rowOff>19050</xdr:rowOff>
    </xdr:from>
    <xdr:ext cx="4610100" cy="695325"/>
    <xdr:sp>
      <xdr:nvSpPr>
        <xdr:cNvPr id="2" name="Text 11"/>
        <xdr:cNvSpPr txBox="1">
          <a:spLocks noChangeArrowheads="1"/>
        </xdr:cNvSpPr>
      </xdr:nvSpPr>
      <xdr:spPr>
        <a:xfrm>
          <a:off x="66675" y="6457950"/>
          <a:ext cx="46101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Department of Health and Social Services, Division of Public Health,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123825</xdr:rowOff>
    </xdr:from>
    <xdr:ext cx="5057775" cy="914400"/>
    <xdr:sp>
      <xdr:nvSpPr>
        <xdr:cNvPr id="1" name="Text 2"/>
        <xdr:cNvSpPr txBox="1">
          <a:spLocks noChangeArrowheads="1"/>
        </xdr:cNvSpPr>
      </xdr:nvSpPr>
      <xdr:spPr>
        <a:xfrm>
          <a:off x="619125" y="2943225"/>
          <a:ext cx="505777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Statistics Center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50</xdr:row>
      <xdr:rowOff>28575</xdr:rowOff>
    </xdr:from>
    <xdr:ext cx="6858000" cy="1219200"/>
    <xdr:sp>
      <xdr:nvSpPr>
        <xdr:cNvPr id="1" name="Text 1"/>
        <xdr:cNvSpPr txBox="1">
          <a:spLocks noChangeArrowheads="1"/>
        </xdr:cNvSpPr>
      </xdr:nvSpPr>
      <xdr:spPr>
        <a:xfrm>
          <a:off x="9525" y="7553325"/>
          <a:ext cx="685800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 Health and Social Services, Division of Public Health, Delaware Health Statistics Center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38100</xdr:rowOff>
    </xdr:from>
    <xdr:ext cx="3467100" cy="895350"/>
    <xdr:sp>
      <xdr:nvSpPr>
        <xdr:cNvPr id="1" name="Text 2"/>
        <xdr:cNvSpPr txBox="1">
          <a:spLocks noChangeArrowheads="1"/>
        </xdr:cNvSpPr>
      </xdr:nvSpPr>
      <xdr:spPr>
        <a:xfrm>
          <a:off x="1295400" y="3352800"/>
          <a:ext cx="346710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28575</xdr:colOff>
      <xdr:row>26</xdr:row>
      <xdr:rowOff>9525</xdr:rowOff>
    </xdr:from>
    <xdr:ext cx="542925" cy="209550"/>
    <xdr:sp>
      <xdr:nvSpPr>
        <xdr:cNvPr id="2" name="Text 3"/>
        <xdr:cNvSpPr txBox="1">
          <a:spLocks noChangeArrowheads="1"/>
        </xdr:cNvSpPr>
      </xdr:nvSpPr>
      <xdr:spPr>
        <a:xfrm>
          <a:off x="4295775" y="3324225"/>
          <a:ext cx="5429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57150</xdr:rowOff>
    </xdr:from>
    <xdr:ext cx="5410200" cy="1085850"/>
    <xdr:sp>
      <xdr:nvSpPr>
        <xdr:cNvPr id="1" name="Text 4"/>
        <xdr:cNvSpPr txBox="1">
          <a:spLocks noChangeArrowheads="1"/>
        </xdr:cNvSpPr>
      </xdr:nvSpPr>
      <xdr:spPr>
        <a:xfrm>
          <a:off x="9525" y="4143375"/>
          <a:ext cx="5410200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Center
</a:t>
          </a:r>
        </a:p>
      </xdr:txBody>
    </xdr:sp>
    <xdr:clientData/>
  </xdr:oneCellAnchor>
  <xdr:twoCellAnchor editAs="absolute">
    <xdr:from>
      <xdr:col>10</xdr:col>
      <xdr:colOff>457200</xdr:colOff>
      <xdr:row>2</xdr:row>
      <xdr:rowOff>295275</xdr:rowOff>
    </xdr:from>
    <xdr:to>
      <xdr:col>12</xdr:col>
      <xdr:colOff>704850</xdr:colOff>
      <xdr:row>7</xdr:row>
      <xdr:rowOff>0</xdr:rowOff>
    </xdr:to>
    <xdr:sp fLocksText="0">
      <xdr:nvSpPr>
        <xdr:cNvPr id="2" name="Text Box 16" hidden="1"/>
        <xdr:cNvSpPr txBox="1">
          <a:spLocks noChangeArrowheads="1"/>
        </xdr:cNvSpPr>
      </xdr:nvSpPr>
      <xdr:spPr>
        <a:xfrm>
          <a:off x="5591175" y="10287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514350</xdr:colOff>
      <xdr:row>2</xdr:row>
      <xdr:rowOff>295275</xdr:rowOff>
    </xdr:from>
    <xdr:to>
      <xdr:col>13</xdr:col>
      <xdr:colOff>514350</xdr:colOff>
      <xdr:row>7</xdr:row>
      <xdr:rowOff>0</xdr:rowOff>
    </xdr:to>
    <xdr:sp fLocksText="0">
      <xdr:nvSpPr>
        <xdr:cNvPr id="3" name="Text Box 17" hidden="1"/>
        <xdr:cNvSpPr txBox="1">
          <a:spLocks noChangeArrowheads="1"/>
        </xdr:cNvSpPr>
      </xdr:nvSpPr>
      <xdr:spPr>
        <a:xfrm>
          <a:off x="6115050" y="10287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10</xdr:row>
      <xdr:rowOff>47625</xdr:rowOff>
    </xdr:from>
    <xdr:ext cx="5819775" cy="800100"/>
    <xdr:sp>
      <xdr:nvSpPr>
        <xdr:cNvPr id="1" name="Text 1"/>
        <xdr:cNvSpPr txBox="1">
          <a:spLocks noChangeArrowheads="1"/>
        </xdr:cNvSpPr>
      </xdr:nvSpPr>
      <xdr:spPr>
        <a:xfrm>
          <a:off x="57150" y="2390775"/>
          <a:ext cx="58197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1152525</xdr:colOff>
      <xdr:row>39</xdr:row>
      <xdr:rowOff>95250</xdr:rowOff>
    </xdr:from>
    <xdr:ext cx="4248150" cy="1152525"/>
    <xdr:sp>
      <xdr:nvSpPr>
        <xdr:cNvPr id="2" name="Text 1"/>
        <xdr:cNvSpPr txBox="1">
          <a:spLocks noChangeArrowheads="1"/>
        </xdr:cNvSpPr>
      </xdr:nvSpPr>
      <xdr:spPr>
        <a:xfrm>
          <a:off x="1152525" y="7058025"/>
          <a:ext cx="4248150" cy="1152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38100</xdr:rowOff>
    </xdr:from>
    <xdr:ext cx="4962525" cy="1162050"/>
    <xdr:sp>
      <xdr:nvSpPr>
        <xdr:cNvPr id="1" name="Text 1"/>
        <xdr:cNvSpPr txBox="1">
          <a:spLocks noChangeArrowheads="1"/>
        </xdr:cNvSpPr>
      </xdr:nvSpPr>
      <xdr:spPr>
        <a:xfrm>
          <a:off x="38100" y="2600325"/>
          <a:ext cx="4962525" cy="116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38100</xdr:colOff>
      <xdr:row>36</xdr:row>
      <xdr:rowOff>28575</xdr:rowOff>
    </xdr:from>
    <xdr:ext cx="4953000" cy="685800"/>
    <xdr:sp>
      <xdr:nvSpPr>
        <xdr:cNvPr id="2" name="Text 1"/>
        <xdr:cNvSpPr txBox="1">
          <a:spLocks noChangeArrowheads="1"/>
        </xdr:cNvSpPr>
      </xdr:nvSpPr>
      <xdr:spPr>
        <a:xfrm>
          <a:off x="38100" y="5905500"/>
          <a:ext cx="49530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Department of Delaware Health and Social Services, Division of Public Health, Delaware Health Statistics Center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38100</xdr:rowOff>
    </xdr:from>
    <xdr:ext cx="5191125" cy="1219200"/>
    <xdr:sp>
      <xdr:nvSpPr>
        <xdr:cNvPr id="1" name="Text 1"/>
        <xdr:cNvSpPr txBox="1">
          <a:spLocks noChangeArrowheads="1"/>
        </xdr:cNvSpPr>
      </xdr:nvSpPr>
      <xdr:spPr>
        <a:xfrm>
          <a:off x="9525" y="7248525"/>
          <a:ext cx="519112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Services,Division of Public Health, Delaware Health Statistics Center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66675</xdr:rowOff>
    </xdr:from>
    <xdr:ext cx="7419975" cy="133350"/>
    <xdr:sp>
      <xdr:nvSpPr>
        <xdr:cNvPr id="1" name="Text 1"/>
        <xdr:cNvSpPr txBox="1">
          <a:spLocks noChangeArrowheads="1"/>
        </xdr:cNvSpPr>
      </xdr:nvSpPr>
      <xdr:spPr>
        <a:xfrm>
          <a:off x="0" y="3219450"/>
          <a:ext cx="74199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28</xdr:row>
      <xdr:rowOff>47625</xdr:rowOff>
    </xdr:from>
    <xdr:ext cx="3819525" cy="809625"/>
    <xdr:sp>
      <xdr:nvSpPr>
        <xdr:cNvPr id="1" name="Text 1"/>
        <xdr:cNvSpPr txBox="1">
          <a:spLocks noChangeArrowheads="1"/>
        </xdr:cNvSpPr>
      </xdr:nvSpPr>
      <xdr:spPr>
        <a:xfrm>
          <a:off x="1133475" y="3829050"/>
          <a:ext cx="3819525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Health, Delaware Health Statistics Center</a:t>
          </a:r>
        </a:p>
      </xdr:txBody>
    </xdr:sp>
    <xdr:clientData/>
  </xdr:oneCellAnchor>
  <xdr:oneCellAnchor>
    <xdr:from>
      <xdr:col>1</xdr:col>
      <xdr:colOff>180975</xdr:colOff>
      <xdr:row>57</xdr:row>
      <xdr:rowOff>38100</xdr:rowOff>
    </xdr:from>
    <xdr:ext cx="4314825" cy="752475"/>
    <xdr:sp>
      <xdr:nvSpPr>
        <xdr:cNvPr id="2" name="Text 3"/>
        <xdr:cNvSpPr txBox="1">
          <a:spLocks noChangeArrowheads="1"/>
        </xdr:cNvSpPr>
      </xdr:nvSpPr>
      <xdr:spPr>
        <a:xfrm>
          <a:off x="1171575" y="7639050"/>
          <a:ext cx="43148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4</xdr:col>
      <xdr:colOff>266700</xdr:colOff>
      <xdr:row>57</xdr:row>
      <xdr:rowOff>9525</xdr:rowOff>
    </xdr:from>
    <xdr:ext cx="495300" cy="171450"/>
    <xdr:sp>
      <xdr:nvSpPr>
        <xdr:cNvPr id="3" name="Text 5"/>
        <xdr:cNvSpPr txBox="1">
          <a:spLocks noChangeArrowheads="1"/>
        </xdr:cNvSpPr>
      </xdr:nvSpPr>
      <xdr:spPr>
        <a:xfrm>
          <a:off x="3524250" y="7610475"/>
          <a:ext cx="495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DAYMONT2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61</xdr:row>
      <xdr:rowOff>66675</xdr:rowOff>
    </xdr:from>
    <xdr:ext cx="4524375" cy="657225"/>
    <xdr:sp>
      <xdr:nvSpPr>
        <xdr:cNvPr id="1" name="Text 4"/>
        <xdr:cNvSpPr txBox="1">
          <a:spLocks noChangeArrowheads="1"/>
        </xdr:cNvSpPr>
      </xdr:nvSpPr>
      <xdr:spPr>
        <a:xfrm>
          <a:off x="590550" y="6810375"/>
          <a:ext cx="45243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0</xdr:col>
      <xdr:colOff>619125</xdr:colOff>
      <xdr:row>20</xdr:row>
      <xdr:rowOff>76200</xdr:rowOff>
    </xdr:from>
    <xdr:ext cx="4219575" cy="609600"/>
    <xdr:sp>
      <xdr:nvSpPr>
        <xdr:cNvPr id="2" name="Text 6"/>
        <xdr:cNvSpPr txBox="1">
          <a:spLocks noChangeArrowheads="1"/>
        </xdr:cNvSpPr>
      </xdr:nvSpPr>
      <xdr:spPr>
        <a:xfrm>
          <a:off x="619125" y="2886075"/>
          <a:ext cx="42195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66675</xdr:rowOff>
    </xdr:from>
    <xdr:ext cx="5534025" cy="781050"/>
    <xdr:sp>
      <xdr:nvSpPr>
        <xdr:cNvPr id="1" name="Text 2"/>
        <xdr:cNvSpPr txBox="1">
          <a:spLocks noChangeArrowheads="1"/>
        </xdr:cNvSpPr>
      </xdr:nvSpPr>
      <xdr:spPr>
        <a:xfrm>
          <a:off x="0" y="2143125"/>
          <a:ext cx="55340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 </a:t>
          </a:r>
        </a:p>
      </xdr:txBody>
    </xdr:sp>
    <xdr:clientData/>
  </xdr:oneCellAnchor>
  <xdr:oneCellAnchor>
    <xdr:from>
      <xdr:col>1</xdr:col>
      <xdr:colOff>9525</xdr:colOff>
      <xdr:row>40</xdr:row>
      <xdr:rowOff>133350</xdr:rowOff>
    </xdr:from>
    <xdr:ext cx="4648200" cy="885825"/>
    <xdr:sp>
      <xdr:nvSpPr>
        <xdr:cNvPr id="2" name="Text 2"/>
        <xdr:cNvSpPr txBox="1">
          <a:spLocks noChangeArrowheads="1"/>
        </xdr:cNvSpPr>
      </xdr:nvSpPr>
      <xdr:spPr>
        <a:xfrm>
          <a:off x="952500" y="6810375"/>
          <a:ext cx="464820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38100</xdr:rowOff>
    </xdr:from>
    <xdr:ext cx="7200900" cy="1085850"/>
    <xdr:sp>
      <xdr:nvSpPr>
        <xdr:cNvPr id="1" name="Text 1"/>
        <xdr:cNvSpPr txBox="1">
          <a:spLocks noChangeArrowheads="1"/>
        </xdr:cNvSpPr>
      </xdr:nvSpPr>
      <xdr:spPr>
        <a:xfrm>
          <a:off x="0" y="6019800"/>
          <a:ext cx="7200900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</sheetNames>
    <sheetDataSet>
      <sheetData sheetId="0">
        <row r="1">
          <cell r="A1">
            <v>2017</v>
          </cell>
        </row>
      </sheetData>
      <sheetData sheetId="31">
        <row r="3">
          <cell r="E3">
            <v>10.2</v>
          </cell>
          <cell r="F3">
            <v>12.8</v>
          </cell>
          <cell r="L3">
            <v>10.6</v>
          </cell>
          <cell r="M3">
            <v>12.9</v>
          </cell>
        </row>
        <row r="4">
          <cell r="E4">
            <v>9</v>
          </cell>
          <cell r="F4">
            <v>10.8</v>
          </cell>
          <cell r="L4">
            <v>8.2</v>
          </cell>
          <cell r="M4">
            <v>11</v>
          </cell>
        </row>
        <row r="5">
          <cell r="E5">
            <v>6.9</v>
          </cell>
          <cell r="F5">
            <v>8.7</v>
          </cell>
          <cell r="L5">
            <v>6</v>
          </cell>
          <cell r="M5">
            <v>8.1</v>
          </cell>
        </row>
        <row r="7">
          <cell r="E7">
            <v>9.8</v>
          </cell>
          <cell r="F7">
            <v>12.9</v>
          </cell>
          <cell r="L7">
            <v>10.1</v>
          </cell>
          <cell r="M7">
            <v>13.1</v>
          </cell>
        </row>
        <row r="8">
          <cell r="E8">
            <v>10.1</v>
          </cell>
          <cell r="F8">
            <v>11.7</v>
          </cell>
          <cell r="L8">
            <v>8.4</v>
          </cell>
          <cell r="M8">
            <v>11</v>
          </cell>
        </row>
        <row r="9">
          <cell r="E9">
            <v>7.4</v>
          </cell>
          <cell r="F9">
            <v>8.8</v>
          </cell>
          <cell r="L9">
            <v>7.7</v>
          </cell>
          <cell r="M9">
            <v>9</v>
          </cell>
        </row>
        <row r="11">
          <cell r="E11">
            <v>7.9</v>
          </cell>
          <cell r="F11">
            <v>10</v>
          </cell>
          <cell r="L11">
            <v>8.5</v>
          </cell>
          <cell r="M11">
            <v>10.5</v>
          </cell>
        </row>
        <row r="12">
          <cell r="E12">
            <v>7</v>
          </cell>
          <cell r="F12">
            <v>8.5</v>
          </cell>
          <cell r="L12">
            <v>6</v>
          </cell>
          <cell r="M12">
            <v>8.6</v>
          </cell>
        </row>
        <row r="13">
          <cell r="E13">
            <v>5.7</v>
          </cell>
          <cell r="F13">
            <v>6.8</v>
          </cell>
          <cell r="L13">
            <v>4.5</v>
          </cell>
          <cell r="M13">
            <v>4.6</v>
          </cell>
        </row>
        <row r="29">
          <cell r="D29" t="str">
            <v>DURATION FOR TB 25</v>
          </cell>
        </row>
        <row r="30">
          <cell r="D30" t="str">
            <v>Median</v>
          </cell>
          <cell r="E30" t="str">
            <v>Mean</v>
          </cell>
        </row>
        <row r="32">
          <cell r="D32">
            <v>9.5</v>
          </cell>
          <cell r="E32">
            <v>12.4</v>
          </cell>
        </row>
        <row r="33">
          <cell r="D33">
            <v>7.6</v>
          </cell>
          <cell r="E33">
            <v>9.4</v>
          </cell>
        </row>
        <row r="34">
          <cell r="D34">
            <v>5.7</v>
          </cell>
          <cell r="E34">
            <v>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zoomScale="90" zoomScaleNormal="90" zoomScalePageLayoutView="0" workbookViewId="0" topLeftCell="A1">
      <selection activeCell="A19" sqref="A19"/>
    </sheetView>
  </sheetViews>
  <sheetFormatPr defaultColWidth="8.140625" defaultRowHeight="12"/>
  <cols>
    <col min="1" max="1" width="14.00390625" style="1" bestFit="1" customWidth="1"/>
    <col min="2" max="16384" width="8.140625" style="1" customWidth="1"/>
  </cols>
  <sheetData>
    <row r="1" spans="1:2" ht="16.5" customHeight="1">
      <c r="A1" s="290" t="s">
        <v>53</v>
      </c>
      <c r="B1" s="291" t="s">
        <v>54</v>
      </c>
    </row>
    <row r="2" spans="1:2" ht="12" customHeight="1">
      <c r="A2" s="289" t="s">
        <v>140</v>
      </c>
      <c r="B2" s="1" t="s">
        <v>122</v>
      </c>
    </row>
    <row r="3" spans="1:2" ht="12" customHeight="1">
      <c r="A3" s="289" t="s">
        <v>141</v>
      </c>
      <c r="B3" s="1" t="s">
        <v>123</v>
      </c>
    </row>
    <row r="4" spans="1:2" ht="12" customHeight="1">
      <c r="A4" s="289" t="s">
        <v>155</v>
      </c>
      <c r="B4" s="1" t="s">
        <v>124</v>
      </c>
    </row>
    <row r="5" spans="1:2" ht="12" customHeight="1">
      <c r="A5" s="289" t="s">
        <v>156</v>
      </c>
      <c r="B5" s="1" t="s">
        <v>125</v>
      </c>
    </row>
    <row r="6" spans="1:2" ht="12" customHeight="1">
      <c r="A6" s="289" t="s">
        <v>157</v>
      </c>
      <c r="B6" s="1" t="s">
        <v>126</v>
      </c>
    </row>
    <row r="7" spans="1:2" ht="12" customHeight="1">
      <c r="A7" s="289" t="s">
        <v>158</v>
      </c>
      <c r="B7" s="1" t="s">
        <v>127</v>
      </c>
    </row>
    <row r="8" spans="1:2" ht="12" customHeight="1">
      <c r="A8" s="289" t="s">
        <v>159</v>
      </c>
      <c r="B8" s="1" t="s">
        <v>128</v>
      </c>
    </row>
    <row r="9" spans="1:2" ht="12" customHeight="1">
      <c r="A9" s="289" t="s">
        <v>160</v>
      </c>
      <c r="B9" s="1" t="s">
        <v>129</v>
      </c>
    </row>
    <row r="10" spans="1:2" ht="12" customHeight="1">
      <c r="A10" s="289" t="s">
        <v>161</v>
      </c>
      <c r="B10" s="1" t="s">
        <v>130</v>
      </c>
    </row>
    <row r="11" spans="1:2" ht="12" customHeight="1">
      <c r="A11" s="289" t="s">
        <v>163</v>
      </c>
      <c r="B11" s="1" t="s">
        <v>131</v>
      </c>
    </row>
    <row r="12" spans="1:2" ht="12" customHeight="1">
      <c r="A12" s="289" t="s">
        <v>164</v>
      </c>
      <c r="B12" s="1" t="s">
        <v>132</v>
      </c>
    </row>
    <row r="13" spans="1:2" ht="12" customHeight="1">
      <c r="A13" s="289" t="s">
        <v>166</v>
      </c>
      <c r="B13" s="1" t="s">
        <v>133</v>
      </c>
    </row>
    <row r="14" spans="1:2" ht="12" customHeight="1">
      <c r="A14" s="289" t="s">
        <v>168</v>
      </c>
      <c r="B14" s="1" t="s">
        <v>134</v>
      </c>
    </row>
    <row r="15" spans="1:2" ht="12" customHeight="1">
      <c r="A15" s="289" t="s">
        <v>169</v>
      </c>
      <c r="B15" s="1" t="s">
        <v>135</v>
      </c>
    </row>
    <row r="16" spans="1:2" ht="12" customHeight="1">
      <c r="A16" s="289" t="s">
        <v>170</v>
      </c>
      <c r="B16" s="1" t="s">
        <v>136</v>
      </c>
    </row>
    <row r="17" spans="1:2" ht="12" customHeight="1">
      <c r="A17" s="289" t="s">
        <v>171</v>
      </c>
      <c r="B17" s="1" t="s">
        <v>137</v>
      </c>
    </row>
    <row r="18" spans="1:2" ht="12" customHeight="1">
      <c r="A18" s="289" t="s">
        <v>172</v>
      </c>
      <c r="B18" s="1" t="s">
        <v>138</v>
      </c>
    </row>
    <row r="19" spans="1:2" ht="12" customHeight="1">
      <c r="A19" s="289" t="s">
        <v>173</v>
      </c>
      <c r="B19" s="1" t="s">
        <v>139</v>
      </c>
    </row>
  </sheetData>
  <sheetProtection/>
  <hyperlinks>
    <hyperlink ref="A2" location="'TABLE B-1 &amp; B-2'!A1" display="TABLE B-1"/>
    <hyperlink ref="A3" location="'TABLE B-1 &amp; B-2'!A1" display="TABLE B-2"/>
    <hyperlink ref="A4" location="'TABLE B-3 &amp; B-4'!A1" display="TABLE B-3"/>
    <hyperlink ref="A5" location="'TABLE B-3 &amp; B-4'!A1" display="TABLE B-4"/>
    <hyperlink ref="A6" location="'TABLE B-5 &amp; B-6'!A1" display="TABLE B-5"/>
    <hyperlink ref="A7" location="'TABLE B-5 &amp; B-6'!A1" display="TABLE B-6"/>
    <hyperlink ref="A8" location="'TABLE B-7'!A1" display="TABLE B-7"/>
    <hyperlink ref="A9" location="'TABLE B-8'!A1" display="TABLE B-8"/>
    <hyperlink ref="A10" location="'TABLE B-9 &amp; B-10'!A1" display="TABLE B-9"/>
    <hyperlink ref="A11" location="'TABLE B-9 &amp; B-10'!A1" display="TABLE B-10"/>
    <hyperlink ref="A12" location="'TABLE B-11 &amp; B-12'!A1" display="TABLE B-11"/>
    <hyperlink ref="A13" location="'TABLE B-11 &amp; B-12'!A1" display="TABLE B-12"/>
    <hyperlink ref="A14" location="'TABLE B-13 &amp; B-14'!A1" display="TABLE B-13"/>
    <hyperlink ref="A15" location="'TABLE B-13 &amp; B-14'!A1" display="TABLE B-14"/>
    <hyperlink ref="A16" location="'TABLE B-15'!A1" display="TABLE B-15"/>
    <hyperlink ref="A17" location="'TABLE B-16'!A1" display="TABLE B-16"/>
    <hyperlink ref="A18" location="'TABLE B-17'!A1" display="TABLE B-17"/>
    <hyperlink ref="A19" location="'TABLE B-18'!A1" display="TABLE B-18"/>
  </hyperlinks>
  <printOptions/>
  <pageMargins left="0.22" right="0.27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U40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140625" defaultRowHeight="12"/>
  <cols>
    <col min="1" max="1" width="22.140625" style="1" customWidth="1"/>
    <col min="2" max="2" width="11.140625" style="1" customWidth="1"/>
    <col min="3" max="8" width="8.421875" style="1" customWidth="1"/>
    <col min="9" max="9" width="9.140625" style="1" customWidth="1"/>
    <col min="10" max="10" width="9.421875" style="1" customWidth="1"/>
    <col min="11" max="11" width="8.421875" style="1" customWidth="1"/>
    <col min="12" max="12" width="9.140625" style="1" customWidth="1"/>
    <col min="13" max="13" width="8.421875" style="1" customWidth="1"/>
    <col min="14" max="14" width="9.00390625" style="1" customWidth="1"/>
    <col min="15" max="16384" width="9.28125" style="1" customWidth="1"/>
  </cols>
  <sheetData>
    <row r="1" spans="1:14" ht="32.25" customHeight="1">
      <c r="A1" s="337" t="s">
        <v>188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11.25">
      <c r="A2" s="327" t="s">
        <v>65</v>
      </c>
      <c r="B2" s="325" t="s">
        <v>72</v>
      </c>
      <c r="C2" s="296" t="s">
        <v>90</v>
      </c>
      <c r="D2" s="297"/>
      <c r="E2" s="297"/>
      <c r="F2" s="297"/>
      <c r="G2" s="297"/>
      <c r="H2" s="295"/>
      <c r="I2" s="296" t="s">
        <v>91</v>
      </c>
      <c r="J2" s="297"/>
      <c r="K2" s="297"/>
      <c r="L2" s="297"/>
      <c r="M2" s="297"/>
      <c r="N2" s="295"/>
    </row>
    <row r="3" spans="1:14" ht="11.25">
      <c r="A3" s="327"/>
      <c r="B3" s="326"/>
      <c r="C3" s="296" t="s">
        <v>11</v>
      </c>
      <c r="D3" s="304"/>
      <c r="E3" s="297" t="s">
        <v>116</v>
      </c>
      <c r="F3" s="304"/>
      <c r="G3" s="294" t="s">
        <v>117</v>
      </c>
      <c r="H3" s="295"/>
      <c r="I3" s="297" t="s">
        <v>11</v>
      </c>
      <c r="J3" s="304"/>
      <c r="K3" s="297" t="s">
        <v>116</v>
      </c>
      <c r="L3" s="304"/>
      <c r="M3" s="294" t="s">
        <v>117</v>
      </c>
      <c r="N3" s="295"/>
    </row>
    <row r="4" spans="1:14" ht="11.25">
      <c r="A4" s="327"/>
      <c r="B4" s="325"/>
      <c r="C4" s="98" t="s">
        <v>7</v>
      </c>
      <c r="D4" s="99" t="s">
        <v>8</v>
      </c>
      <c r="E4" s="97" t="s">
        <v>7</v>
      </c>
      <c r="F4" s="99" t="s">
        <v>8</v>
      </c>
      <c r="G4" s="133" t="s">
        <v>7</v>
      </c>
      <c r="H4" s="98" t="s">
        <v>8</v>
      </c>
      <c r="I4" s="97" t="s">
        <v>7</v>
      </c>
      <c r="J4" s="99" t="s">
        <v>8</v>
      </c>
      <c r="K4" s="97" t="s">
        <v>7</v>
      </c>
      <c r="L4" s="99" t="s">
        <v>8</v>
      </c>
      <c r="M4" s="133" t="s">
        <v>7</v>
      </c>
      <c r="N4" s="98" t="s">
        <v>8</v>
      </c>
    </row>
    <row r="5" spans="1:14" ht="11.25">
      <c r="A5" s="134"/>
      <c r="B5" s="135"/>
      <c r="C5" s="135"/>
      <c r="D5" s="150"/>
      <c r="E5" s="138"/>
      <c r="F5" s="150"/>
      <c r="G5" s="137"/>
      <c r="H5" s="151"/>
      <c r="I5" s="138"/>
      <c r="J5" s="150"/>
      <c r="K5" s="138"/>
      <c r="L5" s="150"/>
      <c r="M5" s="137"/>
      <c r="N5" s="151"/>
    </row>
    <row r="6" spans="1:21" ht="11.25">
      <c r="A6" s="100" t="s">
        <v>71</v>
      </c>
      <c r="B6" t="s">
        <v>73</v>
      </c>
      <c r="C6" s="100">
        <v>1</v>
      </c>
      <c r="D6" s="152">
        <v>0.035075412136092596</v>
      </c>
      <c r="E6" s="102">
        <v>1</v>
      </c>
      <c r="F6" s="152">
        <v>0.09861932938856016</v>
      </c>
      <c r="G6" s="117">
        <v>0</v>
      </c>
      <c r="H6" s="153">
        <v>0</v>
      </c>
      <c r="I6" s="102">
        <v>4</v>
      </c>
      <c r="J6" s="152">
        <v>0.14030164854437038</v>
      </c>
      <c r="K6" s="102">
        <v>1</v>
      </c>
      <c r="L6" s="152">
        <v>0.0966183574879227</v>
      </c>
      <c r="M6" s="117">
        <v>1</v>
      </c>
      <c r="N6" s="153">
        <v>0.26246719160104987</v>
      </c>
      <c r="O6" s="71"/>
      <c r="P6" s="71"/>
      <c r="Q6" s="71"/>
      <c r="S6" s="71"/>
      <c r="T6" s="71"/>
      <c r="U6" s="71"/>
    </row>
    <row r="7" spans="1:21" ht="11.25">
      <c r="A7" s="100"/>
      <c r="B7" t="s">
        <v>106</v>
      </c>
      <c r="C7" s="100">
        <v>275</v>
      </c>
      <c r="D7" s="152">
        <v>9.645738337425465</v>
      </c>
      <c r="E7" s="102">
        <v>124</v>
      </c>
      <c r="F7" s="152">
        <v>12.22879684418146</v>
      </c>
      <c r="G7" s="117">
        <v>41</v>
      </c>
      <c r="H7" s="153">
        <v>9.601873536299765</v>
      </c>
      <c r="I7" s="102">
        <v>382</v>
      </c>
      <c r="J7" s="152">
        <v>13.398807435987372</v>
      </c>
      <c r="K7" s="102">
        <v>175</v>
      </c>
      <c r="L7" s="152">
        <v>16.908212560386474</v>
      </c>
      <c r="M7" s="117">
        <v>43</v>
      </c>
      <c r="N7" s="153">
        <v>11.286089238845145</v>
      </c>
      <c r="O7" s="71"/>
      <c r="P7" s="71"/>
      <c r="Q7" s="71"/>
      <c r="S7" s="71"/>
      <c r="T7" s="71"/>
      <c r="U7" s="71"/>
    </row>
    <row r="8" spans="1:21" ht="11.25">
      <c r="A8" s="100"/>
      <c r="B8" t="s">
        <v>107</v>
      </c>
      <c r="C8" s="100">
        <v>775</v>
      </c>
      <c r="D8" s="152">
        <v>27.183444405471764</v>
      </c>
      <c r="E8" s="102">
        <v>291</v>
      </c>
      <c r="F8" s="152">
        <v>28.698224852071007</v>
      </c>
      <c r="G8" s="117">
        <v>129</v>
      </c>
      <c r="H8" s="153">
        <v>30.210772833723652</v>
      </c>
      <c r="I8" s="102">
        <v>863</v>
      </c>
      <c r="J8" s="152">
        <v>30.270080673447914</v>
      </c>
      <c r="K8" s="102">
        <v>333</v>
      </c>
      <c r="L8" s="152">
        <v>32.17391304347826</v>
      </c>
      <c r="M8" s="117">
        <v>133</v>
      </c>
      <c r="N8" s="153">
        <v>34.90813648293963</v>
      </c>
      <c r="O8" s="71"/>
      <c r="P8" s="71"/>
      <c r="Q8" s="71"/>
      <c r="S8" s="71"/>
      <c r="T8" s="71"/>
      <c r="U8" s="71"/>
    </row>
    <row r="9" spans="1:21" ht="11.25">
      <c r="A9" s="100"/>
      <c r="B9" t="s">
        <v>108</v>
      </c>
      <c r="C9" s="100">
        <v>896</v>
      </c>
      <c r="D9" s="152">
        <v>31.42756927393897</v>
      </c>
      <c r="E9" s="102">
        <v>306</v>
      </c>
      <c r="F9" s="152">
        <v>30.17751479289941</v>
      </c>
      <c r="G9" s="117">
        <v>145</v>
      </c>
      <c r="H9" s="153">
        <v>33.957845433255265</v>
      </c>
      <c r="I9" s="102">
        <v>819</v>
      </c>
      <c r="J9" s="152">
        <v>28.726762539459838</v>
      </c>
      <c r="K9" s="102">
        <v>277</v>
      </c>
      <c r="L9" s="152">
        <v>26.763285024154587</v>
      </c>
      <c r="M9" s="117">
        <v>109</v>
      </c>
      <c r="N9" s="153">
        <v>28.608923884514436</v>
      </c>
      <c r="O9" s="71"/>
      <c r="P9" s="71"/>
      <c r="Q9" s="71"/>
      <c r="S9" s="71"/>
      <c r="T9" s="71"/>
      <c r="U9" s="71"/>
    </row>
    <row r="10" spans="1:21" ht="11.25">
      <c r="A10" s="100"/>
      <c r="B10" t="s">
        <v>109</v>
      </c>
      <c r="C10" s="100">
        <v>718</v>
      </c>
      <c r="D10" s="152">
        <v>25.184145913714485</v>
      </c>
      <c r="E10" s="102">
        <v>226</v>
      </c>
      <c r="F10" s="152">
        <v>22.287968441814595</v>
      </c>
      <c r="G10" s="117">
        <v>96</v>
      </c>
      <c r="H10" s="153">
        <v>22.482435597189696</v>
      </c>
      <c r="I10" s="102">
        <v>628</v>
      </c>
      <c r="J10" s="152">
        <v>22.02735882146615</v>
      </c>
      <c r="K10" s="102">
        <v>200</v>
      </c>
      <c r="L10" s="152">
        <v>19.32367149758454</v>
      </c>
      <c r="M10" s="117">
        <v>82</v>
      </c>
      <c r="N10" s="153">
        <v>21.522309711286088</v>
      </c>
      <c r="O10" s="71"/>
      <c r="P10" s="71"/>
      <c r="Q10" s="71"/>
      <c r="S10" s="71"/>
      <c r="T10" s="71"/>
      <c r="U10" s="71"/>
    </row>
    <row r="11" spans="1:21" ht="11.25">
      <c r="A11" s="100"/>
      <c r="B11" t="s">
        <v>76</v>
      </c>
      <c r="C11" s="100">
        <v>158</v>
      </c>
      <c r="D11" s="152">
        <v>5.54191511750263</v>
      </c>
      <c r="E11" s="102">
        <v>65</v>
      </c>
      <c r="F11" s="152">
        <v>6.41025641025641</v>
      </c>
      <c r="G11" s="117">
        <v>11</v>
      </c>
      <c r="H11" s="153">
        <v>2.576112412177986</v>
      </c>
      <c r="I11" s="102">
        <v>96</v>
      </c>
      <c r="J11" s="152">
        <v>3.3672395650648896</v>
      </c>
      <c r="K11" s="102">
        <v>39</v>
      </c>
      <c r="L11" s="152">
        <v>3.768115942028986</v>
      </c>
      <c r="M11" s="117">
        <v>6</v>
      </c>
      <c r="N11" s="153">
        <v>1.574803149606299</v>
      </c>
      <c r="O11" s="71"/>
      <c r="P11" s="71"/>
      <c r="Q11" s="71"/>
      <c r="S11" s="71"/>
      <c r="T11" s="71"/>
      <c r="U11" s="71"/>
    </row>
    <row r="12" spans="1:21" ht="11.25">
      <c r="A12" s="100"/>
      <c r="B12" t="s">
        <v>110</v>
      </c>
      <c r="C12" s="100">
        <v>28</v>
      </c>
      <c r="D12" s="152">
        <v>0.9821115398105928</v>
      </c>
      <c r="E12" s="102">
        <v>1</v>
      </c>
      <c r="F12" s="152">
        <v>0.09861932938856016</v>
      </c>
      <c r="G12" s="117">
        <v>5</v>
      </c>
      <c r="H12" s="153">
        <v>1.1709601873536302</v>
      </c>
      <c r="I12" s="102">
        <v>59</v>
      </c>
      <c r="J12" s="152">
        <v>2.069449316029463</v>
      </c>
      <c r="K12" s="102">
        <v>10</v>
      </c>
      <c r="L12" s="152">
        <v>0.966183574879227</v>
      </c>
      <c r="M12" s="117">
        <v>7</v>
      </c>
      <c r="N12" s="153">
        <v>1.837270341207349</v>
      </c>
      <c r="O12" s="71"/>
      <c r="P12" s="71"/>
      <c r="Q12" s="71"/>
      <c r="S12" s="71"/>
      <c r="T12" s="71"/>
      <c r="U12" s="71"/>
    </row>
    <row r="13" spans="1:21" ht="11.25">
      <c r="A13" s="100" t="s">
        <v>67</v>
      </c>
      <c r="B13" t="s">
        <v>73</v>
      </c>
      <c r="C13" s="100">
        <v>1</v>
      </c>
      <c r="D13" s="152">
        <v>0.05230125523012552</v>
      </c>
      <c r="E13" s="102">
        <v>1</v>
      </c>
      <c r="F13" s="152">
        <v>0.14064697609001406</v>
      </c>
      <c r="G13" s="117">
        <v>0</v>
      </c>
      <c r="H13" s="153">
        <v>0</v>
      </c>
      <c r="I13" s="102">
        <v>4</v>
      </c>
      <c r="J13" s="152">
        <v>0.21344717182497333</v>
      </c>
      <c r="K13" s="102">
        <v>1</v>
      </c>
      <c r="L13" s="152">
        <v>0.13850415512465375</v>
      </c>
      <c r="M13" s="117">
        <v>1</v>
      </c>
      <c r="N13" s="153">
        <v>0.39370078740157477</v>
      </c>
      <c r="O13" s="71"/>
      <c r="P13" s="71"/>
      <c r="Q13" s="71"/>
      <c r="S13" s="71"/>
      <c r="T13" s="71"/>
      <c r="U13" s="71"/>
    </row>
    <row r="14" spans="1:21" ht="11.25">
      <c r="A14" s="100"/>
      <c r="B14" t="s">
        <v>106</v>
      </c>
      <c r="C14" s="100">
        <v>259</v>
      </c>
      <c r="D14" s="152">
        <v>13.54602510460251</v>
      </c>
      <c r="E14" s="102">
        <v>122</v>
      </c>
      <c r="F14" s="152">
        <v>17.158931082981717</v>
      </c>
      <c r="G14" s="117">
        <v>37</v>
      </c>
      <c r="H14" s="153">
        <v>12.89198606271777</v>
      </c>
      <c r="I14" s="102">
        <v>345</v>
      </c>
      <c r="J14" s="152">
        <v>18.409818569903948</v>
      </c>
      <c r="K14" s="102">
        <v>163</v>
      </c>
      <c r="L14" s="152">
        <v>22.57617728531856</v>
      </c>
      <c r="M14" s="117">
        <v>38</v>
      </c>
      <c r="N14" s="153">
        <v>14.960629921259844</v>
      </c>
      <c r="O14" s="71"/>
      <c r="P14" s="71"/>
      <c r="Q14" s="71"/>
      <c r="S14" s="71"/>
      <c r="T14" s="71"/>
      <c r="U14" s="71"/>
    </row>
    <row r="15" spans="1:21" ht="11.25">
      <c r="A15" s="100"/>
      <c r="B15" t="s">
        <v>107</v>
      </c>
      <c r="C15" s="100">
        <v>644</v>
      </c>
      <c r="D15" s="152">
        <v>33.68200836820084</v>
      </c>
      <c r="E15" s="102">
        <v>240</v>
      </c>
      <c r="F15" s="152">
        <v>33.755274261603375</v>
      </c>
      <c r="G15" s="117">
        <v>110</v>
      </c>
      <c r="H15" s="153">
        <v>38.32752613240418</v>
      </c>
      <c r="I15" s="102">
        <v>666</v>
      </c>
      <c r="J15" s="152">
        <v>35.53895410885806</v>
      </c>
      <c r="K15" s="102">
        <v>267</v>
      </c>
      <c r="L15" s="152">
        <v>36.98060941828255</v>
      </c>
      <c r="M15" s="117">
        <v>110</v>
      </c>
      <c r="N15" s="153">
        <v>43.30708661417323</v>
      </c>
      <c r="O15" s="71"/>
      <c r="P15" s="71"/>
      <c r="Q15" s="71"/>
      <c r="S15" s="71"/>
      <c r="T15" s="71"/>
      <c r="U15" s="71"/>
    </row>
    <row r="16" spans="1:21" ht="11.25">
      <c r="A16" s="100"/>
      <c r="B16" t="s">
        <v>108</v>
      </c>
      <c r="C16" s="100">
        <v>590</v>
      </c>
      <c r="D16" s="152">
        <v>30.857740585774057</v>
      </c>
      <c r="E16" s="102">
        <v>213</v>
      </c>
      <c r="F16" s="152">
        <v>29.957805907172997</v>
      </c>
      <c r="G16" s="117">
        <v>90</v>
      </c>
      <c r="H16" s="153">
        <v>31.3588850174216</v>
      </c>
      <c r="I16" s="102">
        <v>502</v>
      </c>
      <c r="J16" s="152">
        <v>26.78762006403415</v>
      </c>
      <c r="K16" s="102">
        <v>174</v>
      </c>
      <c r="L16" s="152">
        <v>24.099722991689752</v>
      </c>
      <c r="M16" s="117">
        <v>65</v>
      </c>
      <c r="N16" s="153">
        <v>25.590551181102363</v>
      </c>
      <c r="O16" s="71"/>
      <c r="P16" s="71"/>
      <c r="Q16" s="71"/>
      <c r="S16" s="71"/>
      <c r="T16" s="71"/>
      <c r="U16" s="71"/>
    </row>
    <row r="17" spans="1:21" ht="11.25">
      <c r="A17" s="100"/>
      <c r="B17" t="s">
        <v>109</v>
      </c>
      <c r="C17" s="100">
        <v>352</v>
      </c>
      <c r="D17" s="152">
        <v>18.410041841004183</v>
      </c>
      <c r="E17" s="102">
        <v>112</v>
      </c>
      <c r="F17" s="152">
        <v>15.752461322081576</v>
      </c>
      <c r="G17" s="117">
        <v>45</v>
      </c>
      <c r="H17" s="153">
        <v>15.6794425087108</v>
      </c>
      <c r="I17" s="102">
        <v>286</v>
      </c>
      <c r="J17" s="152">
        <v>15.26147278548559</v>
      </c>
      <c r="K17" s="102">
        <v>96</v>
      </c>
      <c r="L17" s="152">
        <v>13.29639889196676</v>
      </c>
      <c r="M17" s="117">
        <v>32</v>
      </c>
      <c r="N17" s="153">
        <v>12.598425196850393</v>
      </c>
      <c r="O17" s="71"/>
      <c r="P17" s="71"/>
      <c r="Q17" s="71"/>
      <c r="S17" s="71"/>
      <c r="T17" s="71"/>
      <c r="U17" s="71"/>
    </row>
    <row r="18" spans="1:21" ht="11.25">
      <c r="A18" s="100"/>
      <c r="B18" t="s">
        <v>76</v>
      </c>
      <c r="C18" s="100">
        <v>50</v>
      </c>
      <c r="D18" s="152">
        <v>2.615062761506276</v>
      </c>
      <c r="E18" s="102">
        <v>22</v>
      </c>
      <c r="F18" s="152">
        <v>3.0942334739803097</v>
      </c>
      <c r="G18" s="117">
        <v>3</v>
      </c>
      <c r="H18" s="153">
        <v>1.0452961672473868</v>
      </c>
      <c r="I18" s="102">
        <v>36</v>
      </c>
      <c r="J18" s="152">
        <v>1.92102454642476</v>
      </c>
      <c r="K18" s="102">
        <v>17</v>
      </c>
      <c r="L18" s="152">
        <v>2.3545706371191137</v>
      </c>
      <c r="M18" s="117">
        <v>3</v>
      </c>
      <c r="N18" s="153">
        <v>1.1811023622047243</v>
      </c>
      <c r="O18" s="71"/>
      <c r="P18" s="71"/>
      <c r="Q18" s="71"/>
      <c r="S18" s="71"/>
      <c r="T18" s="71"/>
      <c r="U18" s="71"/>
    </row>
    <row r="19" spans="1:21" ht="11.25">
      <c r="A19" s="100"/>
      <c r="B19" t="s">
        <v>110</v>
      </c>
      <c r="C19" s="100">
        <v>16</v>
      </c>
      <c r="D19" s="152">
        <v>0.8368200836820083</v>
      </c>
      <c r="E19" s="102">
        <v>1</v>
      </c>
      <c r="F19" s="152">
        <v>0.14064697609001406</v>
      </c>
      <c r="G19" s="117">
        <v>2</v>
      </c>
      <c r="H19" s="153">
        <v>0.6968641114982579</v>
      </c>
      <c r="I19" s="102">
        <v>35</v>
      </c>
      <c r="J19" s="152">
        <v>1.8676627534685166</v>
      </c>
      <c r="K19" s="102">
        <v>4</v>
      </c>
      <c r="L19" s="152">
        <v>0.554016620498615</v>
      </c>
      <c r="M19" s="117">
        <v>5</v>
      </c>
      <c r="N19" s="153">
        <v>1.968503937007874</v>
      </c>
      <c r="O19" s="71"/>
      <c r="P19" s="71"/>
      <c r="Q19" s="71"/>
      <c r="S19" s="71"/>
      <c r="T19" s="71"/>
      <c r="U19" s="71"/>
    </row>
    <row r="20" spans="1:21" ht="11.25">
      <c r="A20" s="100" t="s">
        <v>88</v>
      </c>
      <c r="B20" t="s">
        <v>73</v>
      </c>
      <c r="C20" s="100">
        <v>0</v>
      </c>
      <c r="D20" s="152">
        <v>0</v>
      </c>
      <c r="E20" s="102">
        <v>0</v>
      </c>
      <c r="F20" s="152">
        <v>0</v>
      </c>
      <c r="G20" s="117">
        <v>0</v>
      </c>
      <c r="H20" s="153">
        <v>0</v>
      </c>
      <c r="I20" s="102">
        <v>0</v>
      </c>
      <c r="J20" s="152">
        <v>0</v>
      </c>
      <c r="K20" s="102">
        <v>0</v>
      </c>
      <c r="L20" s="152">
        <v>0</v>
      </c>
      <c r="M20" s="117">
        <v>0</v>
      </c>
      <c r="N20" s="153">
        <v>0</v>
      </c>
      <c r="O20" s="71"/>
      <c r="P20" s="71"/>
      <c r="Q20" s="71"/>
      <c r="S20" s="71"/>
      <c r="T20" s="71"/>
      <c r="U20" s="71"/>
    </row>
    <row r="21" spans="1:21" ht="11.25">
      <c r="A21" s="100"/>
      <c r="B21" t="s">
        <v>106</v>
      </c>
      <c r="C21" s="100">
        <v>8</v>
      </c>
      <c r="D21" s="152">
        <v>1.2718600953895072</v>
      </c>
      <c r="E21" s="102">
        <v>2</v>
      </c>
      <c r="F21" s="152">
        <v>0.8695652173913043</v>
      </c>
      <c r="G21" s="117">
        <v>3</v>
      </c>
      <c r="H21" s="153">
        <v>3</v>
      </c>
      <c r="I21" s="102">
        <v>17</v>
      </c>
      <c r="J21" s="152">
        <v>2.833333333333333</v>
      </c>
      <c r="K21" s="102">
        <v>10</v>
      </c>
      <c r="L21" s="152">
        <v>4.329004329004329</v>
      </c>
      <c r="M21" s="117">
        <v>1</v>
      </c>
      <c r="N21" s="153">
        <v>1.1494252873563218</v>
      </c>
      <c r="O21" s="71"/>
      <c r="P21" s="71"/>
      <c r="Q21" s="71"/>
      <c r="S21" s="71"/>
      <c r="T21" s="71"/>
      <c r="U21" s="71"/>
    </row>
    <row r="22" spans="1:21" ht="11.25">
      <c r="A22" s="100"/>
      <c r="B22" t="s">
        <v>107</v>
      </c>
      <c r="C22" s="100">
        <v>94</v>
      </c>
      <c r="D22" s="152">
        <v>14.94435612082671</v>
      </c>
      <c r="E22" s="102">
        <v>42</v>
      </c>
      <c r="F22" s="152">
        <v>18.26086956521739</v>
      </c>
      <c r="G22" s="117">
        <v>17</v>
      </c>
      <c r="H22" s="153">
        <v>17</v>
      </c>
      <c r="I22" s="102">
        <v>119</v>
      </c>
      <c r="J22" s="152">
        <v>19.833333333333332</v>
      </c>
      <c r="K22" s="102">
        <v>51</v>
      </c>
      <c r="L22" s="152">
        <v>22.07792207792208</v>
      </c>
      <c r="M22" s="117">
        <v>16</v>
      </c>
      <c r="N22" s="153">
        <v>18.39080459770115</v>
      </c>
      <c r="O22" s="71"/>
      <c r="P22" s="71"/>
      <c r="Q22" s="71"/>
      <c r="S22" s="71"/>
      <c r="T22" s="71"/>
      <c r="U22" s="71"/>
    </row>
    <row r="23" spans="1:21" ht="11.25">
      <c r="A23" s="100"/>
      <c r="B23" t="s">
        <v>108</v>
      </c>
      <c r="C23" s="100">
        <v>225</v>
      </c>
      <c r="D23" s="152">
        <v>35.77106518282989</v>
      </c>
      <c r="E23" s="102">
        <v>69</v>
      </c>
      <c r="F23" s="152">
        <v>30</v>
      </c>
      <c r="G23" s="117">
        <v>44</v>
      </c>
      <c r="H23" s="153">
        <v>44</v>
      </c>
      <c r="I23" s="102">
        <v>218</v>
      </c>
      <c r="J23" s="152">
        <v>36.333333333333336</v>
      </c>
      <c r="K23" s="102">
        <v>86</v>
      </c>
      <c r="L23" s="152">
        <v>37.22943722943723</v>
      </c>
      <c r="M23" s="117">
        <v>31</v>
      </c>
      <c r="N23" s="153">
        <v>35.63218390804598</v>
      </c>
      <c r="O23" s="71"/>
      <c r="P23" s="71"/>
      <c r="Q23" s="71"/>
      <c r="S23" s="71"/>
      <c r="T23" s="71"/>
      <c r="U23" s="71"/>
    </row>
    <row r="24" spans="1:21" ht="11.25">
      <c r="A24" s="100"/>
      <c r="B24" t="s">
        <v>109</v>
      </c>
      <c r="C24" s="100">
        <v>234</v>
      </c>
      <c r="D24" s="152">
        <v>37.20190779014308</v>
      </c>
      <c r="E24" s="102">
        <v>92</v>
      </c>
      <c r="F24" s="152">
        <v>40</v>
      </c>
      <c r="G24" s="117">
        <v>30</v>
      </c>
      <c r="H24" s="153">
        <v>30</v>
      </c>
      <c r="I24" s="102">
        <v>198</v>
      </c>
      <c r="J24" s="152">
        <v>33</v>
      </c>
      <c r="K24" s="102">
        <v>65</v>
      </c>
      <c r="L24" s="152">
        <v>28.13852813852814</v>
      </c>
      <c r="M24" s="117">
        <v>35</v>
      </c>
      <c r="N24" s="153">
        <v>40.229885057471265</v>
      </c>
      <c r="O24" s="71"/>
      <c r="P24" s="71"/>
      <c r="Q24" s="71"/>
      <c r="S24" s="71"/>
      <c r="T24" s="71"/>
      <c r="U24" s="71"/>
    </row>
    <row r="25" spans="1:21" ht="11.25">
      <c r="A25" s="100"/>
      <c r="B25" t="s">
        <v>76</v>
      </c>
      <c r="C25" s="100">
        <v>67</v>
      </c>
      <c r="D25" s="152">
        <v>10.651828298887123</v>
      </c>
      <c r="E25" s="102">
        <v>25</v>
      </c>
      <c r="F25" s="152">
        <v>10.869565217391305</v>
      </c>
      <c r="G25" s="117">
        <v>6</v>
      </c>
      <c r="H25" s="153">
        <v>6</v>
      </c>
      <c r="I25" s="102">
        <v>40</v>
      </c>
      <c r="J25" s="152">
        <v>6.666666666666667</v>
      </c>
      <c r="K25" s="102">
        <v>16</v>
      </c>
      <c r="L25" s="152">
        <v>6.926406926406926</v>
      </c>
      <c r="M25" s="117">
        <v>3</v>
      </c>
      <c r="N25" s="153">
        <v>3.4482758620689653</v>
      </c>
      <c r="O25" s="71"/>
      <c r="P25" s="71"/>
      <c r="Q25" s="71"/>
      <c r="S25" s="71"/>
      <c r="T25" s="71"/>
      <c r="U25" s="71"/>
    </row>
    <row r="26" spans="1:21" ht="11.25">
      <c r="A26" s="100"/>
      <c r="B26" t="s">
        <v>110</v>
      </c>
      <c r="C26" s="100">
        <v>1</v>
      </c>
      <c r="D26" s="152">
        <v>0.1589825119236884</v>
      </c>
      <c r="E26" s="102">
        <v>0</v>
      </c>
      <c r="F26" s="152">
        <v>0</v>
      </c>
      <c r="G26" s="117">
        <v>0</v>
      </c>
      <c r="H26" s="153">
        <v>0</v>
      </c>
      <c r="I26" s="102">
        <v>8</v>
      </c>
      <c r="J26" s="152">
        <v>1.3333333333333335</v>
      </c>
      <c r="K26" s="102">
        <v>3</v>
      </c>
      <c r="L26" s="152">
        <v>1.2987012987012987</v>
      </c>
      <c r="M26" s="117">
        <v>1</v>
      </c>
      <c r="N26" s="153">
        <v>1.1494252873563218</v>
      </c>
      <c r="O26" s="71"/>
      <c r="P26" s="71"/>
      <c r="Q26" s="71"/>
      <c r="S26" s="71"/>
      <c r="T26" s="71"/>
      <c r="U26" s="71"/>
    </row>
    <row r="27" spans="1:21" ht="11.25">
      <c r="A27" s="100" t="s">
        <v>89</v>
      </c>
      <c r="B27" t="s">
        <v>73</v>
      </c>
      <c r="C27" s="100">
        <v>0</v>
      </c>
      <c r="D27" s="152">
        <v>0</v>
      </c>
      <c r="E27" s="102">
        <v>0</v>
      </c>
      <c r="F27" s="152">
        <v>0</v>
      </c>
      <c r="G27" s="117">
        <v>0</v>
      </c>
      <c r="H27" s="153">
        <v>0</v>
      </c>
      <c r="I27" s="102">
        <v>0</v>
      </c>
      <c r="J27" s="152">
        <v>0</v>
      </c>
      <c r="K27" s="102">
        <v>0</v>
      </c>
      <c r="L27" s="152">
        <v>0</v>
      </c>
      <c r="M27" s="117">
        <v>0</v>
      </c>
      <c r="N27" s="153">
        <v>0</v>
      </c>
      <c r="O27" s="71"/>
      <c r="P27" s="71"/>
      <c r="Q27" s="71"/>
      <c r="S27" s="71"/>
      <c r="T27" s="71"/>
      <c r="U27" s="71"/>
    </row>
    <row r="28" spans="1:21" ht="11.25">
      <c r="A28" s="100"/>
      <c r="B28" t="s">
        <v>106</v>
      </c>
      <c r="C28" s="100">
        <v>1</v>
      </c>
      <c r="D28" s="152">
        <v>0.5555555555555556</v>
      </c>
      <c r="E28" s="102">
        <v>0</v>
      </c>
      <c r="F28" s="152">
        <v>0</v>
      </c>
      <c r="G28" s="117">
        <v>1</v>
      </c>
      <c r="H28" s="153">
        <v>3.125</v>
      </c>
      <c r="I28" s="102">
        <v>2</v>
      </c>
      <c r="J28" s="152">
        <v>1.0810810810810811</v>
      </c>
      <c r="K28" s="102">
        <v>1</v>
      </c>
      <c r="L28" s="152">
        <v>1.4705882352941175</v>
      </c>
      <c r="M28" s="117">
        <v>0</v>
      </c>
      <c r="N28" s="153">
        <v>0</v>
      </c>
      <c r="O28" s="71"/>
      <c r="P28" s="71"/>
      <c r="Q28" s="71"/>
      <c r="S28" s="71"/>
      <c r="T28" s="71"/>
      <c r="U28" s="71"/>
    </row>
    <row r="29" spans="1:21" ht="11.25">
      <c r="A29" s="100"/>
      <c r="B29" t="s">
        <v>107</v>
      </c>
      <c r="C29" s="100">
        <v>12</v>
      </c>
      <c r="D29" s="152">
        <v>6.666666666666667</v>
      </c>
      <c r="E29" s="102">
        <v>7</v>
      </c>
      <c r="F29" s="152">
        <v>10.9375</v>
      </c>
      <c r="G29" s="117">
        <v>2</v>
      </c>
      <c r="H29" s="153">
        <v>6.25</v>
      </c>
      <c r="I29" s="102">
        <v>26</v>
      </c>
      <c r="J29" s="152">
        <v>14.054054054054054</v>
      </c>
      <c r="K29" s="102">
        <v>12</v>
      </c>
      <c r="L29" s="152">
        <v>17.647058823529413</v>
      </c>
      <c r="M29" s="117">
        <v>4</v>
      </c>
      <c r="N29" s="153">
        <v>16.666666666666664</v>
      </c>
      <c r="O29" s="71"/>
      <c r="P29" s="71"/>
      <c r="Q29" s="71"/>
      <c r="S29" s="71"/>
      <c r="T29" s="71"/>
      <c r="U29" s="71"/>
    </row>
    <row r="30" spans="1:21" ht="11.25">
      <c r="A30" s="100"/>
      <c r="B30" t="s">
        <v>108</v>
      </c>
      <c r="C30" s="100">
        <v>41</v>
      </c>
      <c r="D30" s="152">
        <v>22.77777777777778</v>
      </c>
      <c r="E30" s="102">
        <v>21</v>
      </c>
      <c r="F30" s="152">
        <v>32.8125</v>
      </c>
      <c r="G30" s="117">
        <v>9</v>
      </c>
      <c r="H30" s="153">
        <v>28.125</v>
      </c>
      <c r="I30" s="102">
        <v>52</v>
      </c>
      <c r="J30" s="152">
        <v>28.10810810810811</v>
      </c>
      <c r="K30" s="102">
        <v>14</v>
      </c>
      <c r="L30" s="152">
        <v>20.588235294117645</v>
      </c>
      <c r="M30" s="117">
        <v>8</v>
      </c>
      <c r="N30" s="153">
        <v>33.33333333333333</v>
      </c>
      <c r="O30" s="71"/>
      <c r="P30" s="71"/>
      <c r="Q30" s="71"/>
      <c r="S30" s="71"/>
      <c r="T30" s="71"/>
      <c r="U30" s="71"/>
    </row>
    <row r="31" spans="1:21" ht="11.25">
      <c r="A31" s="100"/>
      <c r="B31" t="s">
        <v>109</v>
      </c>
      <c r="C31" s="100">
        <v>92</v>
      </c>
      <c r="D31" s="152">
        <v>51.11111111111111</v>
      </c>
      <c r="E31" s="102">
        <v>19</v>
      </c>
      <c r="F31" s="152">
        <v>29.6875</v>
      </c>
      <c r="G31" s="117">
        <v>18</v>
      </c>
      <c r="H31" s="153">
        <v>56.25</v>
      </c>
      <c r="I31" s="102">
        <v>87</v>
      </c>
      <c r="J31" s="152">
        <v>47.02702702702703</v>
      </c>
      <c r="K31" s="102">
        <v>34</v>
      </c>
      <c r="L31" s="152">
        <v>50</v>
      </c>
      <c r="M31" s="117">
        <v>12</v>
      </c>
      <c r="N31" s="153">
        <v>50</v>
      </c>
      <c r="O31" s="71"/>
      <c r="P31" s="71"/>
      <c r="Q31" s="71"/>
      <c r="S31" s="71"/>
      <c r="T31" s="71"/>
      <c r="U31" s="71"/>
    </row>
    <row r="32" spans="1:21" ht="11.25">
      <c r="A32" s="100"/>
      <c r="B32" t="s">
        <v>76</v>
      </c>
      <c r="C32" s="100">
        <v>33</v>
      </c>
      <c r="D32" s="152">
        <v>18.333333333333332</v>
      </c>
      <c r="E32" s="102">
        <v>17</v>
      </c>
      <c r="F32" s="152">
        <v>26.5625</v>
      </c>
      <c r="G32" s="117">
        <v>2</v>
      </c>
      <c r="H32" s="153">
        <v>6.25</v>
      </c>
      <c r="I32" s="102">
        <v>15</v>
      </c>
      <c r="J32" s="152">
        <v>8.108108108108109</v>
      </c>
      <c r="K32" s="102">
        <v>6</v>
      </c>
      <c r="L32" s="152">
        <v>8.823529411764707</v>
      </c>
      <c r="M32" s="117">
        <v>0</v>
      </c>
      <c r="N32" s="153">
        <v>0</v>
      </c>
      <c r="O32" s="71"/>
      <c r="P32" s="71"/>
      <c r="Q32" s="71"/>
      <c r="S32" s="71"/>
      <c r="T32" s="71"/>
      <c r="U32" s="71"/>
    </row>
    <row r="33" spans="1:21" ht="11.25">
      <c r="A33" s="100"/>
      <c r="B33" t="s">
        <v>110</v>
      </c>
      <c r="C33" s="100">
        <v>1</v>
      </c>
      <c r="D33" s="152">
        <v>0.5555555555555556</v>
      </c>
      <c r="E33" s="102">
        <v>0</v>
      </c>
      <c r="F33" s="152">
        <v>0</v>
      </c>
      <c r="G33" s="117">
        <v>0</v>
      </c>
      <c r="H33" s="153">
        <v>0</v>
      </c>
      <c r="I33" s="102">
        <v>3</v>
      </c>
      <c r="J33" s="152">
        <v>1.6216216216216217</v>
      </c>
      <c r="K33" s="102">
        <v>1</v>
      </c>
      <c r="L33" s="152">
        <v>1.4705882352941175</v>
      </c>
      <c r="M33" s="117">
        <v>0</v>
      </c>
      <c r="N33" s="153">
        <v>0</v>
      </c>
      <c r="O33" s="71"/>
      <c r="P33" s="71"/>
      <c r="Q33" s="71"/>
      <c r="S33" s="71"/>
      <c r="T33" s="71"/>
      <c r="U33" s="71"/>
    </row>
    <row r="34" spans="1:21" ht="11.25">
      <c r="A34" s="100" t="s">
        <v>86</v>
      </c>
      <c r="B34" t="s">
        <v>73</v>
      </c>
      <c r="C34" s="100">
        <v>0</v>
      </c>
      <c r="D34" s="152">
        <v>0</v>
      </c>
      <c r="E34" s="102">
        <v>0</v>
      </c>
      <c r="F34" s="152">
        <v>0</v>
      </c>
      <c r="G34" s="117">
        <v>0</v>
      </c>
      <c r="H34" s="153">
        <v>0</v>
      </c>
      <c r="I34" s="102">
        <v>0</v>
      </c>
      <c r="J34" s="152">
        <v>0</v>
      </c>
      <c r="K34" s="102">
        <v>0</v>
      </c>
      <c r="L34" s="152">
        <v>0</v>
      </c>
      <c r="M34" s="117">
        <v>0</v>
      </c>
      <c r="N34" s="153">
        <v>0</v>
      </c>
      <c r="O34" s="71"/>
      <c r="P34" s="71"/>
      <c r="Q34" s="71"/>
      <c r="S34" s="71"/>
      <c r="T34" s="71"/>
      <c r="U34" s="71"/>
    </row>
    <row r="35" spans="1:19" ht="11.25">
      <c r="A35" s="100"/>
      <c r="B35" t="s">
        <v>106</v>
      </c>
      <c r="C35" s="100">
        <v>7</v>
      </c>
      <c r="D35" s="152">
        <v>5.384615384615385</v>
      </c>
      <c r="E35" s="102">
        <v>0</v>
      </c>
      <c r="F35" s="152">
        <v>0</v>
      </c>
      <c r="G35" s="117">
        <v>0</v>
      </c>
      <c r="H35" s="153">
        <v>0</v>
      </c>
      <c r="I35" s="102">
        <v>18</v>
      </c>
      <c r="J35" s="152">
        <v>9.375</v>
      </c>
      <c r="K35" s="102">
        <v>1</v>
      </c>
      <c r="L35" s="152">
        <v>7.142857142857142</v>
      </c>
      <c r="M35" s="117">
        <v>4</v>
      </c>
      <c r="N35" s="153">
        <v>25</v>
      </c>
      <c r="O35" s="71"/>
      <c r="P35" s="71"/>
      <c r="Q35" s="71"/>
      <c r="S35" s="71"/>
    </row>
    <row r="36" spans="1:19" ht="11.25">
      <c r="A36" s="100"/>
      <c r="B36" t="s">
        <v>107</v>
      </c>
      <c r="C36" s="100">
        <v>25</v>
      </c>
      <c r="D36" s="152">
        <v>19.230769230769234</v>
      </c>
      <c r="E36" s="102">
        <v>2</v>
      </c>
      <c r="F36" s="152">
        <v>22.22222222222222</v>
      </c>
      <c r="G36" s="117">
        <v>0</v>
      </c>
      <c r="H36" s="153">
        <v>0</v>
      </c>
      <c r="I36" s="102">
        <v>52</v>
      </c>
      <c r="J36" s="152">
        <v>27.083333333333332</v>
      </c>
      <c r="K36" s="102">
        <v>3</v>
      </c>
      <c r="L36" s="152">
        <v>21.428571428571427</v>
      </c>
      <c r="M36" s="117">
        <v>3</v>
      </c>
      <c r="N36" s="153">
        <v>18.75</v>
      </c>
      <c r="O36" s="71"/>
      <c r="P36" s="71"/>
      <c r="Q36" s="71"/>
      <c r="S36" s="71"/>
    </row>
    <row r="37" spans="1:19" ht="11.25">
      <c r="A37" s="100"/>
      <c r="B37" t="s">
        <v>108</v>
      </c>
      <c r="C37" s="100">
        <v>40</v>
      </c>
      <c r="D37" s="152">
        <v>30.76923076923077</v>
      </c>
      <c r="E37" s="102">
        <v>3</v>
      </c>
      <c r="F37" s="152">
        <v>33.33333333333333</v>
      </c>
      <c r="G37" s="117">
        <v>2</v>
      </c>
      <c r="H37" s="153">
        <v>25</v>
      </c>
      <c r="I37" s="102">
        <v>47</v>
      </c>
      <c r="J37" s="152">
        <v>24.479166666666664</v>
      </c>
      <c r="K37" s="102">
        <v>3</v>
      </c>
      <c r="L37" s="152">
        <v>21.428571428571427</v>
      </c>
      <c r="M37" s="117">
        <v>5</v>
      </c>
      <c r="N37" s="153">
        <v>31.25</v>
      </c>
      <c r="O37" s="71"/>
      <c r="P37" s="71"/>
      <c r="Q37" s="71"/>
      <c r="S37" s="71"/>
    </row>
    <row r="38" spans="1:14" ht="11.25">
      <c r="A38" s="100"/>
      <c r="B38" t="s">
        <v>109</v>
      </c>
      <c r="C38" s="100">
        <v>40</v>
      </c>
      <c r="D38" s="152">
        <v>30.76923076923077</v>
      </c>
      <c r="E38" s="102">
        <v>3</v>
      </c>
      <c r="F38" s="152">
        <v>33.33333333333333</v>
      </c>
      <c r="G38" s="117">
        <v>3</v>
      </c>
      <c r="H38" s="153">
        <v>37.5</v>
      </c>
      <c r="I38" s="102">
        <v>57</v>
      </c>
      <c r="J38" s="152">
        <v>29.6875</v>
      </c>
      <c r="K38" s="102">
        <v>5</v>
      </c>
      <c r="L38" s="152">
        <v>35.714285714285715</v>
      </c>
      <c r="M38" s="117">
        <v>3</v>
      </c>
      <c r="N38" s="153">
        <v>18.75</v>
      </c>
    </row>
    <row r="39" spans="1:14" ht="11.25">
      <c r="A39" s="100"/>
      <c r="B39" t="s">
        <v>76</v>
      </c>
      <c r="C39" s="100">
        <v>8</v>
      </c>
      <c r="D39" s="152">
        <v>6.153846153846154</v>
      </c>
      <c r="E39" s="102">
        <v>1</v>
      </c>
      <c r="F39" s="152">
        <v>11.11111111111111</v>
      </c>
      <c r="G39" s="117">
        <v>0</v>
      </c>
      <c r="H39" s="153">
        <v>0</v>
      </c>
      <c r="I39" s="102">
        <v>5</v>
      </c>
      <c r="J39" s="152">
        <v>2.604166666666667</v>
      </c>
      <c r="K39" s="102">
        <v>0</v>
      </c>
      <c r="L39" s="152">
        <v>0</v>
      </c>
      <c r="M39" s="117">
        <v>0</v>
      </c>
      <c r="N39" s="153">
        <v>0</v>
      </c>
    </row>
    <row r="40" spans="1:21" ht="11.25">
      <c r="A40" s="101"/>
      <c r="B40" s="213" t="s">
        <v>110</v>
      </c>
      <c r="C40" s="101">
        <v>10</v>
      </c>
      <c r="D40" s="154">
        <v>7.6923076923076925</v>
      </c>
      <c r="E40" s="103">
        <v>0</v>
      </c>
      <c r="F40" s="154">
        <v>0</v>
      </c>
      <c r="G40" s="120">
        <v>3</v>
      </c>
      <c r="H40" s="155">
        <v>37.5</v>
      </c>
      <c r="I40" s="101">
        <v>13</v>
      </c>
      <c r="J40" s="154">
        <v>6.770833333333333</v>
      </c>
      <c r="K40" s="120">
        <v>2</v>
      </c>
      <c r="L40" s="154">
        <v>14.285714285714285</v>
      </c>
      <c r="M40" s="120">
        <v>1</v>
      </c>
      <c r="N40" s="155">
        <v>6.25</v>
      </c>
      <c r="O40" s="208"/>
      <c r="P40" s="208"/>
      <c r="Q40" s="208"/>
      <c r="S40" s="208"/>
      <c r="T40" s="208"/>
      <c r="U40" s="208"/>
    </row>
    <row r="42" ht="11.25"/>
    <row r="43" ht="11.25"/>
    <row r="44" ht="11.25"/>
    <row r="45" ht="11.25"/>
    <row r="46" ht="11.25"/>
    <row r="47" ht="11.25"/>
  </sheetData>
  <sheetProtection/>
  <mergeCells count="11">
    <mergeCell ref="B2:B4"/>
    <mergeCell ref="C2:H2"/>
    <mergeCell ref="C3:D3"/>
    <mergeCell ref="I2:N2"/>
    <mergeCell ref="I3:J3"/>
    <mergeCell ref="K3:L3"/>
    <mergeCell ref="A1:N1"/>
    <mergeCell ref="E3:F3"/>
    <mergeCell ref="G3:H3"/>
    <mergeCell ref="M3:N3"/>
    <mergeCell ref="A2:A4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view="pageBreakPreview" zoomScale="110" zoomScaleNormal="75" zoomScaleSheetLayoutView="110" zoomScalePageLayoutView="0" workbookViewId="0" topLeftCell="A1">
      <selection activeCell="A1" sqref="A1:I1"/>
    </sheetView>
  </sheetViews>
  <sheetFormatPr defaultColWidth="9.140625" defaultRowHeight="12"/>
  <cols>
    <col min="1" max="1" width="9.28125" style="1" customWidth="1"/>
    <col min="2" max="2" width="16.140625" style="1" customWidth="1"/>
    <col min="3" max="16384" width="9.28125" style="1" customWidth="1"/>
  </cols>
  <sheetData>
    <row r="1" spans="1:11" ht="42" customHeight="1">
      <c r="A1" s="337" t="s">
        <v>189</v>
      </c>
      <c r="B1" s="337"/>
      <c r="C1" s="337"/>
      <c r="D1" s="337"/>
      <c r="E1" s="337"/>
      <c r="F1" s="337"/>
      <c r="G1" s="337"/>
      <c r="H1" s="337"/>
      <c r="I1" s="337"/>
      <c r="J1" s="94"/>
      <c r="K1" s="94"/>
    </row>
    <row r="2" spans="1:12" ht="11.25">
      <c r="A2" s="55"/>
      <c r="B2" s="332" t="s">
        <v>25</v>
      </c>
      <c r="C2" s="345" t="s">
        <v>11</v>
      </c>
      <c r="D2" s="339"/>
      <c r="E2" s="338" t="s">
        <v>116</v>
      </c>
      <c r="F2" s="339"/>
      <c r="G2" s="294" t="s">
        <v>117</v>
      </c>
      <c r="H2" s="295"/>
      <c r="K2" s="128"/>
      <c r="L2" s="128"/>
    </row>
    <row r="3" spans="1:12" ht="11.25">
      <c r="A3" s="55"/>
      <c r="B3" s="346"/>
      <c r="C3" s="40" t="s">
        <v>26</v>
      </c>
      <c r="D3" s="41" t="s">
        <v>23</v>
      </c>
      <c r="E3" s="40" t="s">
        <v>26</v>
      </c>
      <c r="F3" s="41" t="s">
        <v>23</v>
      </c>
      <c r="G3" s="40" t="s">
        <v>26</v>
      </c>
      <c r="H3" s="156" t="s">
        <v>23</v>
      </c>
      <c r="K3" s="170"/>
      <c r="L3" s="170"/>
    </row>
    <row r="4" spans="1:12" ht="11.25">
      <c r="A4" s="55"/>
      <c r="B4" s="90"/>
      <c r="C4" s="90"/>
      <c r="D4" s="91"/>
      <c r="E4" s="90"/>
      <c r="F4" s="91"/>
      <c r="G4" s="90"/>
      <c r="H4" s="92"/>
      <c r="K4" s="85"/>
      <c r="L4" s="85"/>
    </row>
    <row r="5" spans="1:12" ht="11.25">
      <c r="A5" s="55"/>
      <c r="B5" s="61" t="s">
        <v>14</v>
      </c>
      <c r="C5" s="58"/>
      <c r="D5" s="59"/>
      <c r="E5" s="58"/>
      <c r="F5" s="59"/>
      <c r="G5" s="58"/>
      <c r="H5" s="60"/>
      <c r="K5" s="85"/>
      <c r="L5" s="85"/>
    </row>
    <row r="6" spans="1:12" ht="11.25">
      <c r="A6" s="55"/>
      <c r="B6" s="58" t="s">
        <v>27</v>
      </c>
      <c r="C6" s="160">
        <v>9.5</v>
      </c>
      <c r="D6" s="161">
        <v>12</v>
      </c>
      <c r="E6" s="160">
        <v>9.5</v>
      </c>
      <c r="F6" s="161">
        <v>12.4</v>
      </c>
      <c r="G6" s="160">
        <v>7.6</v>
      </c>
      <c r="H6" s="160">
        <v>9.4</v>
      </c>
      <c r="K6" s="171"/>
      <c r="L6" s="171"/>
    </row>
    <row r="7" spans="1:12" ht="11.25">
      <c r="A7" s="55"/>
      <c r="B7" s="58" t="s">
        <v>28</v>
      </c>
      <c r="C7" s="160">
        <v>10.2</v>
      </c>
      <c r="D7" s="161">
        <v>12.8</v>
      </c>
      <c r="E7" s="174">
        <v>9.8</v>
      </c>
      <c r="F7" s="161">
        <v>12.9</v>
      </c>
      <c r="G7" s="160">
        <v>7.9</v>
      </c>
      <c r="H7" s="160">
        <v>10</v>
      </c>
      <c r="K7" s="171"/>
      <c r="L7" s="171"/>
    </row>
    <row r="8" spans="1:12" ht="11.25">
      <c r="A8" s="55"/>
      <c r="B8" s="58" t="s">
        <v>29</v>
      </c>
      <c r="C8" s="160">
        <v>9</v>
      </c>
      <c r="D8" s="161">
        <v>10.8</v>
      </c>
      <c r="E8" s="174">
        <v>10.1</v>
      </c>
      <c r="F8" s="161">
        <v>11.7</v>
      </c>
      <c r="G8" s="160">
        <v>7</v>
      </c>
      <c r="H8" s="160">
        <v>8.5</v>
      </c>
      <c r="K8" s="171"/>
      <c r="L8" s="171"/>
    </row>
    <row r="9" spans="1:12" ht="11.25">
      <c r="A9" s="55"/>
      <c r="B9" s="58" t="s">
        <v>30</v>
      </c>
      <c r="C9" s="216">
        <v>6.9</v>
      </c>
      <c r="D9" s="161">
        <v>8.7</v>
      </c>
      <c r="E9" s="174">
        <v>7.4</v>
      </c>
      <c r="F9" s="161">
        <v>8.8</v>
      </c>
      <c r="G9" s="160">
        <v>5.7</v>
      </c>
      <c r="H9" s="160">
        <v>6.8</v>
      </c>
      <c r="K9" s="171"/>
      <c r="L9" s="171"/>
    </row>
    <row r="10" spans="1:12" ht="11.25">
      <c r="A10" s="55"/>
      <c r="B10" s="58" t="s">
        <v>87</v>
      </c>
      <c r="C10" s="160">
        <v>9.5</v>
      </c>
      <c r="D10" s="161">
        <v>11.4</v>
      </c>
      <c r="E10" s="174">
        <v>9.5</v>
      </c>
      <c r="F10" s="161">
        <v>10.7</v>
      </c>
      <c r="G10" s="217">
        <v>9.8</v>
      </c>
      <c r="H10" s="160">
        <v>10.9</v>
      </c>
      <c r="K10" s="171"/>
      <c r="L10" s="171"/>
    </row>
    <row r="11" spans="1:12" ht="11.25">
      <c r="A11" s="55"/>
      <c r="B11" s="58"/>
      <c r="C11" s="162"/>
      <c r="D11" s="163"/>
      <c r="E11" s="162"/>
      <c r="F11" s="163"/>
      <c r="G11" s="162"/>
      <c r="H11" s="164"/>
      <c r="K11" s="172"/>
      <c r="L11" s="172"/>
    </row>
    <row r="12" spans="1:12" ht="11.25">
      <c r="A12" s="55"/>
      <c r="B12" s="61" t="s">
        <v>15</v>
      </c>
      <c r="C12" s="162"/>
      <c r="D12" s="163"/>
      <c r="E12" s="162"/>
      <c r="F12" s="163"/>
      <c r="G12" s="162"/>
      <c r="H12" s="164"/>
      <c r="K12" s="172"/>
      <c r="L12" s="172"/>
    </row>
    <row r="13" spans="1:12" ht="11.25">
      <c r="A13" s="55"/>
      <c r="B13" s="58" t="s">
        <v>27</v>
      </c>
      <c r="C13" s="160">
        <v>9.5</v>
      </c>
      <c r="D13" s="161">
        <v>12</v>
      </c>
      <c r="E13" s="160">
        <v>9.5</v>
      </c>
      <c r="F13" s="161">
        <v>12.3</v>
      </c>
      <c r="G13" s="160">
        <v>7.5</v>
      </c>
      <c r="H13" s="160">
        <v>9.6</v>
      </c>
      <c r="K13" s="171"/>
      <c r="L13" s="171"/>
    </row>
    <row r="14" spans="1:12" ht="11.25">
      <c r="A14" s="55"/>
      <c r="B14" s="58" t="s">
        <v>28</v>
      </c>
      <c r="C14" s="160">
        <v>10.6</v>
      </c>
      <c r="D14" s="161">
        <v>12.9</v>
      </c>
      <c r="E14" s="160">
        <v>10.1</v>
      </c>
      <c r="F14" s="161">
        <v>13.1</v>
      </c>
      <c r="G14" s="160">
        <v>8.5</v>
      </c>
      <c r="H14" s="160">
        <v>10.5</v>
      </c>
      <c r="K14" s="171"/>
      <c r="L14" s="171"/>
    </row>
    <row r="15" spans="1:12" ht="11.25">
      <c r="A15" s="55"/>
      <c r="B15" s="58" t="s">
        <v>29</v>
      </c>
      <c r="C15" s="160">
        <v>8.2</v>
      </c>
      <c r="D15" s="161">
        <v>11</v>
      </c>
      <c r="E15" s="160">
        <v>8.4</v>
      </c>
      <c r="F15" s="161">
        <v>11</v>
      </c>
      <c r="G15" s="160">
        <v>6</v>
      </c>
      <c r="H15" s="160">
        <v>8.6</v>
      </c>
      <c r="K15" s="171"/>
      <c r="L15" s="171"/>
    </row>
    <row r="16" spans="1:12" ht="11.25">
      <c r="A16" s="55"/>
      <c r="B16" s="58" t="s">
        <v>30</v>
      </c>
      <c r="C16" s="160">
        <v>6</v>
      </c>
      <c r="D16" s="161">
        <v>8.1</v>
      </c>
      <c r="E16" s="160">
        <v>7.7</v>
      </c>
      <c r="F16" s="161">
        <v>9</v>
      </c>
      <c r="G16" s="160">
        <v>4.5</v>
      </c>
      <c r="H16" s="160">
        <v>4.6</v>
      </c>
      <c r="K16" s="171"/>
      <c r="L16" s="171"/>
    </row>
    <row r="17" spans="1:12" ht="11.25">
      <c r="A17" s="55"/>
      <c r="B17" s="63" t="s">
        <v>87</v>
      </c>
      <c r="C17" s="165">
        <v>8.6</v>
      </c>
      <c r="D17" s="166">
        <v>10.5</v>
      </c>
      <c r="E17" s="165">
        <v>9.9</v>
      </c>
      <c r="F17" s="166">
        <v>9.6</v>
      </c>
      <c r="G17" s="165">
        <v>6.4</v>
      </c>
      <c r="H17" s="165">
        <v>8.9</v>
      </c>
      <c r="K17" s="171"/>
      <c r="L17" s="171"/>
    </row>
    <row r="18" spans="1:12" ht="11.25">
      <c r="A18" s="55"/>
      <c r="B18" s="55"/>
      <c r="C18" s="93"/>
      <c r="D18" s="93"/>
      <c r="E18" s="93"/>
      <c r="F18" s="93"/>
      <c r="G18" s="93"/>
      <c r="H18" s="157"/>
      <c r="I18" s="157"/>
      <c r="J18" s="157"/>
      <c r="K18" s="71"/>
      <c r="L18" s="71"/>
    </row>
    <row r="19" spans="1:7" ht="11.25">
      <c r="A19" s="55"/>
      <c r="B19" s="55"/>
      <c r="C19" s="55"/>
      <c r="D19" s="55"/>
      <c r="E19" s="55"/>
      <c r="F19" s="55"/>
      <c r="G19" s="55"/>
    </row>
    <row r="20" spans="1:7" ht="11.25">
      <c r="A20" s="55"/>
      <c r="B20" s="55"/>
      <c r="C20" s="55"/>
      <c r="D20" s="55"/>
      <c r="E20" s="55"/>
      <c r="F20" s="55"/>
      <c r="G20" s="55"/>
    </row>
    <row r="21" spans="1:7" ht="11.25">
      <c r="A21" s="55"/>
      <c r="B21" s="55"/>
      <c r="C21" s="55"/>
      <c r="D21" s="55"/>
      <c r="E21" s="55"/>
      <c r="F21" s="55"/>
      <c r="G21" s="55"/>
    </row>
    <row r="22" spans="1:7" ht="11.25">
      <c r="A22" s="55"/>
      <c r="B22" s="55"/>
      <c r="C22" s="55"/>
      <c r="D22" s="55"/>
      <c r="E22" s="55"/>
      <c r="F22" s="55"/>
      <c r="G22" s="55"/>
    </row>
    <row r="23" spans="1:7" ht="11.25">
      <c r="A23" s="55"/>
      <c r="B23" s="55"/>
      <c r="C23" s="55"/>
      <c r="D23" s="55"/>
      <c r="E23" s="55"/>
      <c r="F23" s="55"/>
      <c r="G23" s="55"/>
    </row>
    <row r="24" ht="11.25"/>
  </sheetData>
  <sheetProtection/>
  <mergeCells count="5">
    <mergeCell ref="B2:B3"/>
    <mergeCell ref="C2:D2"/>
    <mergeCell ref="E2:F2"/>
    <mergeCell ref="G2:H2"/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U51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140625" defaultRowHeight="12"/>
  <cols>
    <col min="1" max="1" width="15.421875" style="1" customWidth="1"/>
    <col min="2" max="2" width="10.00390625" style="1" customWidth="1"/>
    <col min="3" max="14" width="8.28125" style="1" customWidth="1"/>
    <col min="15" max="16384" width="9.28125" style="1" customWidth="1"/>
  </cols>
  <sheetData>
    <row r="1" spans="1:14" ht="41.25" customHeight="1">
      <c r="A1" s="337" t="s">
        <v>190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6" ht="11.25">
      <c r="A2" s="327" t="s">
        <v>65</v>
      </c>
      <c r="B2" s="320" t="s">
        <v>98</v>
      </c>
      <c r="C2" s="296" t="s">
        <v>90</v>
      </c>
      <c r="D2" s="297"/>
      <c r="E2" s="297"/>
      <c r="F2" s="297"/>
      <c r="G2" s="297"/>
      <c r="H2" s="295"/>
      <c r="I2" s="296" t="s">
        <v>91</v>
      </c>
      <c r="J2" s="297"/>
      <c r="K2" s="297"/>
      <c r="L2" s="297"/>
      <c r="M2" s="297"/>
      <c r="N2" s="295"/>
      <c r="O2" s="128"/>
      <c r="P2" s="128"/>
    </row>
    <row r="3" spans="1:14" ht="11.25">
      <c r="A3" s="327"/>
      <c r="B3" s="300"/>
      <c r="C3" s="296" t="s">
        <v>11</v>
      </c>
      <c r="D3" s="304"/>
      <c r="E3" s="297" t="s">
        <v>116</v>
      </c>
      <c r="F3" s="304"/>
      <c r="G3" s="294" t="s">
        <v>117</v>
      </c>
      <c r="H3" s="295"/>
      <c r="I3" s="296" t="s">
        <v>11</v>
      </c>
      <c r="J3" s="304"/>
      <c r="K3" s="297" t="s">
        <v>116</v>
      </c>
      <c r="L3" s="304"/>
      <c r="M3" s="294" t="s">
        <v>117</v>
      </c>
      <c r="N3" s="295"/>
    </row>
    <row r="4" spans="1:14" ht="11.25">
      <c r="A4" s="327"/>
      <c r="B4" s="302"/>
      <c r="C4" s="98" t="s">
        <v>7</v>
      </c>
      <c r="D4" s="99" t="s">
        <v>8</v>
      </c>
      <c r="E4" s="97" t="s">
        <v>7</v>
      </c>
      <c r="F4" s="99" t="s">
        <v>8</v>
      </c>
      <c r="G4" s="133" t="s">
        <v>7</v>
      </c>
      <c r="H4" s="98" t="s">
        <v>8</v>
      </c>
      <c r="I4" s="98" t="s">
        <v>7</v>
      </c>
      <c r="J4" s="99" t="s">
        <v>8</v>
      </c>
      <c r="K4" s="97" t="s">
        <v>7</v>
      </c>
      <c r="L4" s="96" t="s">
        <v>8</v>
      </c>
      <c r="M4" s="133" t="s">
        <v>7</v>
      </c>
      <c r="N4" s="98" t="s">
        <v>8</v>
      </c>
    </row>
    <row r="5" spans="1:14" ht="11.25">
      <c r="A5" s="134"/>
      <c r="B5" s="141"/>
      <c r="C5" s="135"/>
      <c r="D5" s="122"/>
      <c r="E5" s="138"/>
      <c r="F5" s="136"/>
      <c r="G5" s="137"/>
      <c r="H5" s="123"/>
      <c r="I5" s="135"/>
      <c r="J5" s="122"/>
      <c r="K5" s="102"/>
      <c r="L5" s="112"/>
      <c r="M5" s="137"/>
      <c r="N5" s="123"/>
    </row>
    <row r="6" spans="1:14" ht="11.25">
      <c r="A6" s="100" t="s">
        <v>71</v>
      </c>
      <c r="B6" s="100" t="s">
        <v>92</v>
      </c>
      <c r="C6" s="100">
        <v>75</v>
      </c>
      <c r="D6" s="152">
        <v>2.630655910206945</v>
      </c>
      <c r="E6" s="102">
        <v>19</v>
      </c>
      <c r="F6" s="152">
        <v>1.8737672583826428</v>
      </c>
      <c r="G6" s="117">
        <v>16</v>
      </c>
      <c r="H6" s="153">
        <v>3.747072599531616</v>
      </c>
      <c r="I6" s="100">
        <v>75</v>
      </c>
      <c r="J6" s="152">
        <v>2.630655910206945</v>
      </c>
      <c r="K6" s="102">
        <v>20</v>
      </c>
      <c r="L6" s="152">
        <v>1.932367149758454</v>
      </c>
      <c r="M6" s="117">
        <v>13</v>
      </c>
      <c r="N6" s="153">
        <v>3.4120734908136483</v>
      </c>
    </row>
    <row r="7" spans="1:14" ht="11.25">
      <c r="A7" s="100"/>
      <c r="B7" s="139" t="s">
        <v>93</v>
      </c>
      <c r="C7" s="100">
        <v>676</v>
      </c>
      <c r="D7" s="152">
        <v>23.710978603998598</v>
      </c>
      <c r="E7" s="102">
        <v>253</v>
      </c>
      <c r="F7" s="152">
        <v>24.95069033530572</v>
      </c>
      <c r="G7" s="117">
        <v>114</v>
      </c>
      <c r="H7" s="153">
        <v>26.697892271662766</v>
      </c>
      <c r="I7" s="100">
        <v>676</v>
      </c>
      <c r="J7" s="152">
        <v>23.710978603998598</v>
      </c>
      <c r="K7" s="102">
        <v>264</v>
      </c>
      <c r="L7" s="152">
        <v>25.507246376811594</v>
      </c>
      <c r="M7" s="117">
        <v>106</v>
      </c>
      <c r="N7" s="153">
        <v>27.821522309711288</v>
      </c>
    </row>
    <row r="8" spans="1:17" ht="11.25">
      <c r="A8" s="100"/>
      <c r="B8" s="139" t="s">
        <v>94</v>
      </c>
      <c r="C8" s="100">
        <v>703</v>
      </c>
      <c r="D8" s="152">
        <v>24.6580147316731</v>
      </c>
      <c r="E8" s="102">
        <v>247</v>
      </c>
      <c r="F8" s="152">
        <v>24.358974358974358</v>
      </c>
      <c r="G8" s="117">
        <v>134</v>
      </c>
      <c r="H8" s="153">
        <v>31.381733021077284</v>
      </c>
      <c r="I8" s="100">
        <v>703</v>
      </c>
      <c r="J8" s="152">
        <v>24.6580147316731</v>
      </c>
      <c r="K8" s="102">
        <v>250</v>
      </c>
      <c r="L8" s="152">
        <v>24.154589371980677</v>
      </c>
      <c r="M8" s="117">
        <v>111</v>
      </c>
      <c r="N8" s="153">
        <v>29.133858267716533</v>
      </c>
      <c r="Q8" s="167"/>
    </row>
    <row r="9" spans="1:14" ht="11.25">
      <c r="A9" s="100"/>
      <c r="B9" s="139" t="s">
        <v>95</v>
      </c>
      <c r="C9" s="100">
        <v>481</v>
      </c>
      <c r="D9" s="152">
        <v>16.871273237460542</v>
      </c>
      <c r="E9" s="102">
        <v>164</v>
      </c>
      <c r="F9" s="152">
        <v>16.173570019723865</v>
      </c>
      <c r="G9" s="117">
        <v>73</v>
      </c>
      <c r="H9" s="153">
        <v>17.096018735362996</v>
      </c>
      <c r="I9" s="100">
        <v>481</v>
      </c>
      <c r="J9" s="152">
        <v>16.871273237460542</v>
      </c>
      <c r="K9" s="102">
        <v>165</v>
      </c>
      <c r="L9" s="152">
        <v>15.942028985507244</v>
      </c>
      <c r="M9" s="117">
        <v>66</v>
      </c>
      <c r="N9" s="153">
        <v>17.322834645669293</v>
      </c>
    </row>
    <row r="10" spans="1:14" ht="11.25">
      <c r="A10" s="100"/>
      <c r="B10" s="139" t="s">
        <v>96</v>
      </c>
      <c r="C10" s="100">
        <v>352</v>
      </c>
      <c r="D10" s="152">
        <v>12.346545071904595</v>
      </c>
      <c r="E10" s="102">
        <v>132</v>
      </c>
      <c r="F10" s="152">
        <v>13.017751479289942</v>
      </c>
      <c r="G10" s="117">
        <v>48</v>
      </c>
      <c r="H10" s="153">
        <v>11.241217798594848</v>
      </c>
      <c r="I10" s="100">
        <v>352</v>
      </c>
      <c r="J10" s="152">
        <v>12.346545071904595</v>
      </c>
      <c r="K10" s="102">
        <v>135</v>
      </c>
      <c r="L10" s="152">
        <v>13.043478260869565</v>
      </c>
      <c r="M10" s="117">
        <v>44</v>
      </c>
      <c r="N10" s="153">
        <v>11.548556430446194</v>
      </c>
    </row>
    <row r="11" spans="1:14" ht="11.25">
      <c r="A11" s="100"/>
      <c r="B11" s="139" t="s">
        <v>74</v>
      </c>
      <c r="C11" s="100">
        <v>233</v>
      </c>
      <c r="D11" s="152">
        <v>8.172571027709576</v>
      </c>
      <c r="E11" s="102">
        <v>82</v>
      </c>
      <c r="F11" s="152">
        <v>8.086785009861932</v>
      </c>
      <c r="G11" s="117">
        <v>20</v>
      </c>
      <c r="H11" s="153">
        <v>4.683840749414521</v>
      </c>
      <c r="I11" s="100">
        <v>233</v>
      </c>
      <c r="J11" s="152">
        <v>8.172571027709576</v>
      </c>
      <c r="K11" s="102">
        <v>82</v>
      </c>
      <c r="L11" s="152">
        <v>7.922705314009662</v>
      </c>
      <c r="M11" s="117">
        <v>22</v>
      </c>
      <c r="N11" s="153">
        <v>5.774278215223097</v>
      </c>
    </row>
    <row r="12" spans="1:14" ht="11.25">
      <c r="A12" s="100"/>
      <c r="B12" s="139" t="s">
        <v>75</v>
      </c>
      <c r="C12" s="100">
        <v>122</v>
      </c>
      <c r="D12" s="152">
        <v>4.279200280603297</v>
      </c>
      <c r="E12" s="102">
        <v>48</v>
      </c>
      <c r="F12" s="152">
        <v>4.733727810650888</v>
      </c>
      <c r="G12" s="117">
        <v>7</v>
      </c>
      <c r="H12" s="153">
        <v>1.639344262295082</v>
      </c>
      <c r="I12" s="100">
        <v>122</v>
      </c>
      <c r="J12" s="152">
        <v>4.279200280603297</v>
      </c>
      <c r="K12" s="102">
        <v>49</v>
      </c>
      <c r="L12" s="152">
        <v>4.734299516908213</v>
      </c>
      <c r="M12" s="117">
        <v>6</v>
      </c>
      <c r="N12" s="153">
        <v>1.574803149606299</v>
      </c>
    </row>
    <row r="13" spans="1:14" ht="11.25">
      <c r="A13" s="100"/>
      <c r="B13" s="100" t="s">
        <v>97</v>
      </c>
      <c r="C13" s="100">
        <v>161</v>
      </c>
      <c r="D13" s="152">
        <v>5.647141353910908</v>
      </c>
      <c r="E13" s="102">
        <v>64</v>
      </c>
      <c r="F13" s="152">
        <v>6.31163708086785</v>
      </c>
      <c r="G13" s="117">
        <v>7</v>
      </c>
      <c r="H13" s="153">
        <v>1.639344262295082</v>
      </c>
      <c r="I13" s="100">
        <v>161</v>
      </c>
      <c r="J13" s="152">
        <v>5.647141353910908</v>
      </c>
      <c r="K13" s="102">
        <v>64</v>
      </c>
      <c r="L13" s="152">
        <v>6.183574879227053</v>
      </c>
      <c r="M13" s="117">
        <v>7</v>
      </c>
      <c r="N13" s="153">
        <v>1.837270341207349</v>
      </c>
    </row>
    <row r="14" spans="1:14" ht="11.25">
      <c r="A14" s="100"/>
      <c r="B14" s="100" t="s">
        <v>86</v>
      </c>
      <c r="C14" s="100">
        <v>48</v>
      </c>
      <c r="D14" s="152">
        <v>1.6836197825324448</v>
      </c>
      <c r="E14" s="102">
        <v>5</v>
      </c>
      <c r="F14" s="152">
        <v>0.4930966469428008</v>
      </c>
      <c r="G14" s="117">
        <v>8</v>
      </c>
      <c r="H14" s="153">
        <v>1.873536299765808</v>
      </c>
      <c r="I14" s="100">
        <v>48</v>
      </c>
      <c r="J14" s="152">
        <v>1.6836197825324448</v>
      </c>
      <c r="K14" s="102">
        <v>6</v>
      </c>
      <c r="L14" s="152">
        <v>0.5797101449275363</v>
      </c>
      <c r="M14" s="117">
        <v>6</v>
      </c>
      <c r="N14" s="153">
        <v>1.574803149606299</v>
      </c>
    </row>
    <row r="15" spans="1:14" ht="11.25">
      <c r="A15" s="100" t="s">
        <v>67</v>
      </c>
      <c r="B15" s="100" t="s">
        <v>92</v>
      </c>
      <c r="C15" s="100">
        <v>41</v>
      </c>
      <c r="D15" s="152">
        <v>2.1443514644351467</v>
      </c>
      <c r="E15" s="102">
        <v>11</v>
      </c>
      <c r="F15" s="152">
        <v>1.5471167369901548</v>
      </c>
      <c r="G15" s="117">
        <v>11</v>
      </c>
      <c r="H15" s="153">
        <v>3.8327526132404177</v>
      </c>
      <c r="I15" s="100">
        <v>39</v>
      </c>
      <c r="J15" s="152">
        <v>2.08110992529349</v>
      </c>
      <c r="K15" s="102">
        <v>12</v>
      </c>
      <c r="L15" s="152">
        <v>1.662049861495845</v>
      </c>
      <c r="M15" s="117">
        <v>9</v>
      </c>
      <c r="N15" s="153">
        <v>3.543307086614173</v>
      </c>
    </row>
    <row r="16" spans="1:14" ht="11.25">
      <c r="A16" s="100"/>
      <c r="B16" s="139" t="s">
        <v>93</v>
      </c>
      <c r="C16" s="100">
        <v>415</v>
      </c>
      <c r="D16" s="152">
        <v>21.70502092050209</v>
      </c>
      <c r="E16" s="102">
        <v>174</v>
      </c>
      <c r="F16" s="152">
        <v>24.47257383966245</v>
      </c>
      <c r="G16" s="117">
        <v>64</v>
      </c>
      <c r="H16" s="153">
        <v>22.299651567944252</v>
      </c>
      <c r="I16" s="100">
        <v>401</v>
      </c>
      <c r="J16" s="152">
        <v>21.398078975453576</v>
      </c>
      <c r="K16" s="102">
        <v>171</v>
      </c>
      <c r="L16" s="152">
        <v>23.684210526315788</v>
      </c>
      <c r="M16" s="117">
        <v>58</v>
      </c>
      <c r="N16" s="153">
        <v>22.83464566929134</v>
      </c>
    </row>
    <row r="17" spans="1:14" ht="11.25">
      <c r="A17" s="100"/>
      <c r="B17" s="139" t="s">
        <v>94</v>
      </c>
      <c r="C17" s="100">
        <v>477</v>
      </c>
      <c r="D17" s="152">
        <v>24.947698744769873</v>
      </c>
      <c r="E17" s="102">
        <v>172</v>
      </c>
      <c r="F17" s="152">
        <v>24.19127988748242</v>
      </c>
      <c r="G17" s="117">
        <v>95</v>
      </c>
      <c r="H17" s="153">
        <v>33.10104529616725</v>
      </c>
      <c r="I17" s="100">
        <v>441</v>
      </c>
      <c r="J17" s="152">
        <v>23.532550693703307</v>
      </c>
      <c r="K17" s="102">
        <v>172</v>
      </c>
      <c r="L17" s="152">
        <v>23.822714681440445</v>
      </c>
      <c r="M17" s="117">
        <v>74</v>
      </c>
      <c r="N17" s="153">
        <v>29.133858267716533</v>
      </c>
    </row>
    <row r="18" spans="1:14" ht="11.25">
      <c r="A18" s="100"/>
      <c r="B18" s="139" t="s">
        <v>95</v>
      </c>
      <c r="C18" s="100">
        <v>306</v>
      </c>
      <c r="D18" s="152">
        <v>16.00418410041841</v>
      </c>
      <c r="E18" s="102">
        <v>104</v>
      </c>
      <c r="F18" s="152">
        <v>14.627285513361462</v>
      </c>
      <c r="G18" s="117">
        <v>48</v>
      </c>
      <c r="H18" s="153">
        <v>16.72473867595819</v>
      </c>
      <c r="I18" s="100">
        <v>330</v>
      </c>
      <c r="J18" s="152">
        <v>17.6093916755603</v>
      </c>
      <c r="K18" s="102">
        <v>115</v>
      </c>
      <c r="L18" s="152">
        <v>15.927977839335181</v>
      </c>
      <c r="M18" s="117">
        <v>48</v>
      </c>
      <c r="N18" s="153">
        <v>18.89763779527559</v>
      </c>
    </row>
    <row r="19" spans="1:14" ht="11.25">
      <c r="A19" s="100"/>
      <c r="B19" s="139" t="s">
        <v>96</v>
      </c>
      <c r="C19" s="100">
        <v>257</v>
      </c>
      <c r="D19" s="152">
        <v>13.44142259414226</v>
      </c>
      <c r="E19" s="102">
        <v>96</v>
      </c>
      <c r="F19" s="152">
        <v>13.502109704641349</v>
      </c>
      <c r="G19" s="117">
        <v>36</v>
      </c>
      <c r="H19" s="153">
        <v>12.543554006968641</v>
      </c>
      <c r="I19" s="100">
        <v>252</v>
      </c>
      <c r="J19" s="152">
        <v>13.447171824973319</v>
      </c>
      <c r="K19" s="102">
        <v>95</v>
      </c>
      <c r="L19" s="152">
        <v>13.157894736842104</v>
      </c>
      <c r="M19" s="117">
        <v>36</v>
      </c>
      <c r="N19" s="153">
        <v>14.173228346456693</v>
      </c>
    </row>
    <row r="20" spans="1:14" ht="11.25">
      <c r="A20" s="100"/>
      <c r="B20" s="139" t="s">
        <v>74</v>
      </c>
      <c r="C20" s="100">
        <v>167</v>
      </c>
      <c r="D20" s="152">
        <v>8.734309623430962</v>
      </c>
      <c r="E20" s="102">
        <v>63</v>
      </c>
      <c r="F20" s="152">
        <v>8.860759493670885</v>
      </c>
      <c r="G20" s="117">
        <v>17</v>
      </c>
      <c r="H20" s="153">
        <v>5.923344947735192</v>
      </c>
      <c r="I20" s="100">
        <v>164</v>
      </c>
      <c r="J20" s="152">
        <v>8.751334044823906</v>
      </c>
      <c r="K20" s="102">
        <v>56</v>
      </c>
      <c r="L20" s="152">
        <v>7.756232686980609</v>
      </c>
      <c r="M20" s="117">
        <v>15</v>
      </c>
      <c r="N20" s="153">
        <v>5.905511811023622</v>
      </c>
    </row>
    <row r="21" spans="1:14" ht="11.25">
      <c r="A21" s="100"/>
      <c r="B21" s="139" t="s">
        <v>75</v>
      </c>
      <c r="C21" s="100">
        <v>89</v>
      </c>
      <c r="D21" s="152">
        <v>4.654811715481171</v>
      </c>
      <c r="E21" s="102">
        <v>33</v>
      </c>
      <c r="F21" s="152">
        <v>4.641350210970464</v>
      </c>
      <c r="G21" s="117">
        <v>7</v>
      </c>
      <c r="H21" s="153">
        <v>2.4390243902439024</v>
      </c>
      <c r="I21" s="100">
        <v>92</v>
      </c>
      <c r="J21" s="152">
        <v>4.909284951974386</v>
      </c>
      <c r="K21" s="102">
        <v>42</v>
      </c>
      <c r="L21" s="152">
        <v>5.8171745152354575</v>
      </c>
      <c r="M21" s="117">
        <v>5</v>
      </c>
      <c r="N21" s="153">
        <v>1.968503937007874</v>
      </c>
    </row>
    <row r="22" spans="1:14" ht="11.25">
      <c r="A22" s="113"/>
      <c r="B22" s="100" t="s">
        <v>97</v>
      </c>
      <c r="C22" s="100">
        <v>133</v>
      </c>
      <c r="D22" s="152">
        <v>6.956066945606694</v>
      </c>
      <c r="E22" s="102">
        <v>55</v>
      </c>
      <c r="F22" s="152">
        <v>7.7355836849507735</v>
      </c>
      <c r="G22" s="117">
        <v>5</v>
      </c>
      <c r="H22" s="153">
        <v>1.7421602787456445</v>
      </c>
      <c r="I22" s="100">
        <v>129</v>
      </c>
      <c r="J22" s="152">
        <v>6.883671291355389</v>
      </c>
      <c r="K22" s="102">
        <v>55</v>
      </c>
      <c r="L22" s="152">
        <v>7.617728531855955</v>
      </c>
      <c r="M22" s="117">
        <v>6</v>
      </c>
      <c r="N22" s="153">
        <v>2.3622047244094486</v>
      </c>
    </row>
    <row r="23" spans="1:14" ht="11.25">
      <c r="A23" s="113"/>
      <c r="B23" s="100" t="s">
        <v>86</v>
      </c>
      <c r="C23" s="100">
        <v>27</v>
      </c>
      <c r="D23" s="152">
        <v>1.4121338912133892</v>
      </c>
      <c r="E23" s="102">
        <v>3</v>
      </c>
      <c r="F23" s="152">
        <v>0.42194092827004215</v>
      </c>
      <c r="G23" s="117">
        <v>4</v>
      </c>
      <c r="H23" s="153">
        <v>1.3937282229965158</v>
      </c>
      <c r="I23" s="100">
        <v>26</v>
      </c>
      <c r="J23" s="152">
        <v>1.3874066168623265</v>
      </c>
      <c r="K23" s="102">
        <v>4</v>
      </c>
      <c r="L23" s="152">
        <v>0.554016620498615</v>
      </c>
      <c r="M23" s="117">
        <v>3</v>
      </c>
      <c r="N23" s="153">
        <v>1.1811023622047243</v>
      </c>
    </row>
    <row r="24" spans="1:14" ht="11.25">
      <c r="A24" s="100" t="s">
        <v>88</v>
      </c>
      <c r="B24" s="100" t="s">
        <v>92</v>
      </c>
      <c r="C24" s="100">
        <v>21</v>
      </c>
      <c r="D24" s="152">
        <v>3.338632750397456</v>
      </c>
      <c r="E24" s="102">
        <v>5</v>
      </c>
      <c r="F24" s="152">
        <v>2.1739130434782608</v>
      </c>
      <c r="G24" s="117">
        <v>4</v>
      </c>
      <c r="H24" s="153">
        <v>4</v>
      </c>
      <c r="I24" s="100">
        <v>18</v>
      </c>
      <c r="J24" s="152">
        <v>3</v>
      </c>
      <c r="K24" s="102">
        <v>6</v>
      </c>
      <c r="L24" s="152">
        <v>2.5974025974025974</v>
      </c>
      <c r="M24" s="117">
        <v>1</v>
      </c>
      <c r="N24" s="153">
        <v>1.1494252873563218</v>
      </c>
    </row>
    <row r="25" spans="1:14" ht="11.25">
      <c r="A25" s="100"/>
      <c r="B25" s="139" t="s">
        <v>93</v>
      </c>
      <c r="C25" s="100">
        <v>164</v>
      </c>
      <c r="D25" s="152">
        <v>26.073131955484897</v>
      </c>
      <c r="E25" s="102">
        <v>57</v>
      </c>
      <c r="F25" s="152">
        <v>24.782608695652176</v>
      </c>
      <c r="G25" s="117">
        <v>34</v>
      </c>
      <c r="H25" s="153">
        <v>34</v>
      </c>
      <c r="I25" s="100">
        <v>160</v>
      </c>
      <c r="J25" s="152">
        <v>26.666666666666668</v>
      </c>
      <c r="K25" s="102">
        <v>65</v>
      </c>
      <c r="L25" s="152">
        <v>28.13852813852814</v>
      </c>
      <c r="M25" s="117">
        <v>34</v>
      </c>
      <c r="N25" s="153">
        <v>39.08045977011494</v>
      </c>
    </row>
    <row r="26" spans="1:14" ht="11.25">
      <c r="A26" s="100"/>
      <c r="B26" s="139" t="s">
        <v>94</v>
      </c>
      <c r="C26" s="100">
        <v>150</v>
      </c>
      <c r="D26" s="152">
        <v>23.84737678855326</v>
      </c>
      <c r="E26" s="102">
        <v>52</v>
      </c>
      <c r="F26" s="152">
        <v>22.608695652173914</v>
      </c>
      <c r="G26" s="117">
        <v>28</v>
      </c>
      <c r="H26" s="153">
        <v>28.000000000000004</v>
      </c>
      <c r="I26" s="100">
        <v>153</v>
      </c>
      <c r="J26" s="152">
        <v>25.5</v>
      </c>
      <c r="K26" s="102">
        <v>58</v>
      </c>
      <c r="L26" s="152">
        <v>25.108225108225106</v>
      </c>
      <c r="M26" s="117">
        <v>22</v>
      </c>
      <c r="N26" s="153">
        <v>25.287356321839084</v>
      </c>
    </row>
    <row r="27" spans="1:14" ht="11.25">
      <c r="A27" s="100"/>
      <c r="B27" s="139" t="s">
        <v>95</v>
      </c>
      <c r="C27" s="100">
        <v>135</v>
      </c>
      <c r="D27" s="152">
        <v>21.462639109697935</v>
      </c>
      <c r="E27" s="102">
        <v>48</v>
      </c>
      <c r="F27" s="152">
        <v>20.869565217391305</v>
      </c>
      <c r="G27" s="117">
        <v>21</v>
      </c>
      <c r="H27" s="153">
        <v>21</v>
      </c>
      <c r="I27" s="100">
        <v>98</v>
      </c>
      <c r="J27" s="152">
        <v>16.333333333333332</v>
      </c>
      <c r="K27" s="102">
        <v>35</v>
      </c>
      <c r="L27" s="152">
        <v>15.151515151515152</v>
      </c>
      <c r="M27" s="117">
        <v>16</v>
      </c>
      <c r="N27" s="153">
        <v>18.39080459770115</v>
      </c>
    </row>
    <row r="28" spans="1:14" ht="11.25">
      <c r="A28" s="100"/>
      <c r="B28" s="139" t="s">
        <v>96</v>
      </c>
      <c r="C28" s="100">
        <v>63</v>
      </c>
      <c r="D28" s="152">
        <v>10.01589825119237</v>
      </c>
      <c r="E28" s="102">
        <v>29</v>
      </c>
      <c r="F28" s="152">
        <v>12.608695652173912</v>
      </c>
      <c r="G28" s="117">
        <v>7</v>
      </c>
      <c r="H28" s="153">
        <v>7.000000000000001</v>
      </c>
      <c r="I28" s="100">
        <v>65</v>
      </c>
      <c r="J28" s="152">
        <v>10.833333333333334</v>
      </c>
      <c r="K28" s="102">
        <v>28</v>
      </c>
      <c r="L28" s="152">
        <v>12.121212121212121</v>
      </c>
      <c r="M28" s="117">
        <v>6</v>
      </c>
      <c r="N28" s="153">
        <v>6.896551724137931</v>
      </c>
    </row>
    <row r="29" spans="1:14" ht="11.25">
      <c r="A29" s="100"/>
      <c r="B29" s="139" t="s">
        <v>74</v>
      </c>
      <c r="C29" s="100">
        <v>41</v>
      </c>
      <c r="D29" s="152">
        <v>6.518282988871224</v>
      </c>
      <c r="E29" s="102">
        <v>16</v>
      </c>
      <c r="F29" s="152">
        <v>6.956521739130435</v>
      </c>
      <c r="G29" s="117">
        <v>3</v>
      </c>
      <c r="H29" s="153">
        <v>3</v>
      </c>
      <c r="I29" s="100">
        <v>48</v>
      </c>
      <c r="J29" s="152">
        <v>8</v>
      </c>
      <c r="K29" s="102">
        <v>23</v>
      </c>
      <c r="L29" s="152">
        <v>9.956709956709958</v>
      </c>
      <c r="M29" s="117">
        <v>6</v>
      </c>
      <c r="N29" s="153">
        <v>6.896551724137931</v>
      </c>
    </row>
    <row r="30" spans="1:14" ht="11.25">
      <c r="A30" s="100"/>
      <c r="B30" s="139" t="s">
        <v>75</v>
      </c>
      <c r="C30" s="100">
        <v>25</v>
      </c>
      <c r="D30" s="152">
        <v>3.97456279809221</v>
      </c>
      <c r="E30" s="102">
        <v>13</v>
      </c>
      <c r="F30" s="152">
        <v>5.6521739130434785</v>
      </c>
      <c r="G30" s="117">
        <v>0</v>
      </c>
      <c r="H30" s="153">
        <v>0</v>
      </c>
      <c r="I30" s="100">
        <v>21</v>
      </c>
      <c r="J30" s="152">
        <v>3.5000000000000004</v>
      </c>
      <c r="K30" s="102">
        <v>6</v>
      </c>
      <c r="L30" s="152">
        <v>2.5974025974025974</v>
      </c>
      <c r="M30" s="117">
        <v>1</v>
      </c>
      <c r="N30" s="153">
        <v>1.1494252873563218</v>
      </c>
    </row>
    <row r="31" spans="1:14" ht="11.25">
      <c r="A31" s="113"/>
      <c r="B31" s="100" t="s">
        <v>97</v>
      </c>
      <c r="C31" s="100">
        <v>22</v>
      </c>
      <c r="D31" s="152">
        <v>3.4976152623211445</v>
      </c>
      <c r="E31" s="102">
        <v>8</v>
      </c>
      <c r="F31" s="152">
        <v>3.4782608695652173</v>
      </c>
      <c r="G31" s="117">
        <v>2</v>
      </c>
      <c r="H31" s="153">
        <v>2</v>
      </c>
      <c r="I31" s="100">
        <v>24</v>
      </c>
      <c r="J31" s="152">
        <v>4</v>
      </c>
      <c r="K31" s="102">
        <v>8</v>
      </c>
      <c r="L31" s="152">
        <v>3.463203463203463</v>
      </c>
      <c r="M31" s="117">
        <v>1</v>
      </c>
      <c r="N31" s="153">
        <v>1.1494252873563218</v>
      </c>
    </row>
    <row r="32" spans="1:14" ht="11.25">
      <c r="A32" s="100"/>
      <c r="B32" s="100" t="s">
        <v>86</v>
      </c>
      <c r="C32" s="100">
        <v>8</v>
      </c>
      <c r="D32" s="152">
        <v>1.2718600953895072</v>
      </c>
      <c r="E32" s="102">
        <v>2</v>
      </c>
      <c r="F32" s="152">
        <v>0.8695652173913043</v>
      </c>
      <c r="G32" s="117">
        <v>1</v>
      </c>
      <c r="H32" s="153">
        <v>1</v>
      </c>
      <c r="I32" s="100">
        <v>13</v>
      </c>
      <c r="J32" s="152">
        <v>2.166666666666667</v>
      </c>
      <c r="K32" s="102">
        <v>2</v>
      </c>
      <c r="L32" s="152">
        <v>0.8658008658008658</v>
      </c>
      <c r="M32" s="117">
        <v>0</v>
      </c>
      <c r="N32" s="153">
        <v>0</v>
      </c>
    </row>
    <row r="33" spans="1:14" ht="11.25">
      <c r="A33" s="100" t="s">
        <v>99</v>
      </c>
      <c r="B33" s="100" t="s">
        <v>92</v>
      </c>
      <c r="C33" s="100">
        <v>9</v>
      </c>
      <c r="D33" s="152">
        <v>5</v>
      </c>
      <c r="E33" s="102">
        <v>3</v>
      </c>
      <c r="F33" s="152">
        <v>4.6875</v>
      </c>
      <c r="G33" s="117">
        <v>1</v>
      </c>
      <c r="H33" s="153">
        <v>3.125</v>
      </c>
      <c r="I33" s="100">
        <v>12</v>
      </c>
      <c r="J33" s="152">
        <v>6.486486486486487</v>
      </c>
      <c r="K33" s="102">
        <v>2</v>
      </c>
      <c r="L33" s="152">
        <v>2.941176470588235</v>
      </c>
      <c r="M33" s="117">
        <v>3</v>
      </c>
      <c r="N33" s="153">
        <v>12.5</v>
      </c>
    </row>
    <row r="34" spans="1:14" ht="11.25">
      <c r="A34" s="100" t="s">
        <v>100</v>
      </c>
      <c r="B34" s="139" t="s">
        <v>93</v>
      </c>
      <c r="C34" s="100">
        <v>63</v>
      </c>
      <c r="D34" s="152">
        <v>35</v>
      </c>
      <c r="E34" s="102">
        <v>19</v>
      </c>
      <c r="F34" s="152">
        <v>29.6875</v>
      </c>
      <c r="G34" s="117">
        <v>14</v>
      </c>
      <c r="H34" s="153">
        <v>43.75</v>
      </c>
      <c r="I34" s="100">
        <v>67</v>
      </c>
      <c r="J34" s="152">
        <v>36.21621621621622</v>
      </c>
      <c r="K34" s="102">
        <v>24</v>
      </c>
      <c r="L34" s="152">
        <v>35.294117647058826</v>
      </c>
      <c r="M34" s="117">
        <v>11</v>
      </c>
      <c r="N34" s="153">
        <v>45.83333333333333</v>
      </c>
    </row>
    <row r="35" spans="1:14" ht="11.25">
      <c r="A35" s="100"/>
      <c r="B35" s="139" t="s">
        <v>94</v>
      </c>
      <c r="C35" s="100">
        <v>51</v>
      </c>
      <c r="D35" s="152">
        <v>28.333333333333332</v>
      </c>
      <c r="E35" s="102">
        <v>21</v>
      </c>
      <c r="F35" s="152">
        <v>32.8125</v>
      </c>
      <c r="G35" s="117">
        <v>10</v>
      </c>
      <c r="H35" s="153">
        <v>31.25</v>
      </c>
      <c r="I35" s="100">
        <v>52</v>
      </c>
      <c r="J35" s="152">
        <v>28.10810810810811</v>
      </c>
      <c r="K35" s="102">
        <v>17</v>
      </c>
      <c r="L35" s="152">
        <v>25</v>
      </c>
      <c r="M35" s="117">
        <v>8</v>
      </c>
      <c r="N35" s="153">
        <v>33.33333333333333</v>
      </c>
    </row>
    <row r="36" spans="1:14" ht="11.25">
      <c r="A36" s="100"/>
      <c r="B36" s="139" t="s">
        <v>95</v>
      </c>
      <c r="C36" s="100">
        <v>25</v>
      </c>
      <c r="D36" s="152">
        <v>13.88888888888889</v>
      </c>
      <c r="E36" s="102">
        <v>11</v>
      </c>
      <c r="F36" s="152">
        <v>17.1875</v>
      </c>
      <c r="G36" s="117">
        <v>4</v>
      </c>
      <c r="H36" s="153">
        <v>12.5</v>
      </c>
      <c r="I36" s="100">
        <v>27</v>
      </c>
      <c r="J36" s="152">
        <v>14.594594594594595</v>
      </c>
      <c r="K36" s="102">
        <v>12</v>
      </c>
      <c r="L36" s="152">
        <v>17.647058823529413</v>
      </c>
      <c r="M36" s="117">
        <v>1</v>
      </c>
      <c r="N36" s="153">
        <v>4.166666666666666</v>
      </c>
    </row>
    <row r="37" spans="1:14" ht="11.25">
      <c r="A37" s="100"/>
      <c r="B37" s="139" t="s">
        <v>96</v>
      </c>
      <c r="C37" s="100">
        <v>14</v>
      </c>
      <c r="D37" s="152">
        <v>7.777777777777778</v>
      </c>
      <c r="E37" s="102">
        <v>5</v>
      </c>
      <c r="F37" s="152">
        <v>7.8125</v>
      </c>
      <c r="G37" s="117">
        <v>3</v>
      </c>
      <c r="H37" s="153">
        <v>9.375</v>
      </c>
      <c r="I37" s="100">
        <v>12</v>
      </c>
      <c r="J37" s="152">
        <v>6.486486486486487</v>
      </c>
      <c r="K37" s="102">
        <v>8</v>
      </c>
      <c r="L37" s="152">
        <v>11.76470588235294</v>
      </c>
      <c r="M37" s="117">
        <v>0</v>
      </c>
      <c r="N37" s="153">
        <v>0</v>
      </c>
    </row>
    <row r="38" spans="1:14" ht="11.25">
      <c r="A38" s="100"/>
      <c r="B38" s="139" t="s">
        <v>74</v>
      </c>
      <c r="C38" s="100">
        <v>13</v>
      </c>
      <c r="D38" s="152">
        <v>7.222222222222221</v>
      </c>
      <c r="E38" s="102">
        <v>3</v>
      </c>
      <c r="F38" s="152">
        <v>4.6875</v>
      </c>
      <c r="G38" s="117">
        <v>0</v>
      </c>
      <c r="H38" s="153">
        <v>0</v>
      </c>
      <c r="I38" s="100">
        <v>7</v>
      </c>
      <c r="J38" s="152">
        <v>3.783783783783784</v>
      </c>
      <c r="K38" s="102">
        <v>3</v>
      </c>
      <c r="L38" s="152">
        <v>4.411764705882353</v>
      </c>
      <c r="M38" s="117">
        <v>0</v>
      </c>
      <c r="N38" s="153">
        <v>0</v>
      </c>
    </row>
    <row r="39" spans="1:14" ht="11.25">
      <c r="A39" s="113"/>
      <c r="B39" s="139" t="s">
        <v>75</v>
      </c>
      <c r="C39" s="100">
        <v>2</v>
      </c>
      <c r="D39" s="152">
        <v>1.1111111111111112</v>
      </c>
      <c r="E39" s="102">
        <v>1</v>
      </c>
      <c r="F39" s="152">
        <v>1.5625</v>
      </c>
      <c r="G39" s="117">
        <v>0</v>
      </c>
      <c r="H39" s="153">
        <v>0</v>
      </c>
      <c r="I39" s="100">
        <v>3</v>
      </c>
      <c r="J39" s="152">
        <v>1.6216216216216217</v>
      </c>
      <c r="K39" s="102">
        <v>1</v>
      </c>
      <c r="L39" s="152">
        <v>1.4705882352941175</v>
      </c>
      <c r="M39" s="117">
        <v>0</v>
      </c>
      <c r="N39" s="153">
        <v>0</v>
      </c>
    </row>
    <row r="40" spans="1:14" ht="11.25">
      <c r="A40" s="100"/>
      <c r="B40" s="100" t="s">
        <v>97</v>
      </c>
      <c r="C40" s="100">
        <v>3</v>
      </c>
      <c r="D40" s="152">
        <v>1.6666666666666667</v>
      </c>
      <c r="E40" s="102">
        <v>1</v>
      </c>
      <c r="F40" s="152">
        <v>1.5625</v>
      </c>
      <c r="G40" s="117">
        <v>0</v>
      </c>
      <c r="H40" s="153">
        <v>0</v>
      </c>
      <c r="I40" s="100">
        <v>3</v>
      </c>
      <c r="J40" s="152">
        <v>1.6216216216216217</v>
      </c>
      <c r="K40" s="102">
        <v>1</v>
      </c>
      <c r="L40" s="152">
        <v>1.4705882352941175</v>
      </c>
      <c r="M40" s="117">
        <v>0</v>
      </c>
      <c r="N40" s="153">
        <v>0</v>
      </c>
    </row>
    <row r="41" spans="1:14" ht="11.25">
      <c r="A41" s="100"/>
      <c r="B41" s="100" t="s">
        <v>86</v>
      </c>
      <c r="C41" s="100">
        <v>0</v>
      </c>
      <c r="D41" s="152">
        <v>0</v>
      </c>
      <c r="E41" s="102">
        <v>0</v>
      </c>
      <c r="F41" s="152">
        <v>0</v>
      </c>
      <c r="G41" s="117">
        <v>0</v>
      </c>
      <c r="H41" s="153">
        <v>0</v>
      </c>
      <c r="I41" s="100">
        <v>2</v>
      </c>
      <c r="J41" s="152">
        <v>1.0810810810810811</v>
      </c>
      <c r="K41" s="102">
        <v>0</v>
      </c>
      <c r="L41" s="152">
        <v>0</v>
      </c>
      <c r="M41" s="117">
        <v>1</v>
      </c>
      <c r="N41" s="153">
        <v>4.166666666666666</v>
      </c>
    </row>
    <row r="42" spans="1:14" ht="11.25">
      <c r="A42" s="100" t="s">
        <v>86</v>
      </c>
      <c r="B42" s="100" t="s">
        <v>92</v>
      </c>
      <c r="C42" s="100">
        <v>4</v>
      </c>
      <c r="D42" s="152">
        <v>3.076923076923077</v>
      </c>
      <c r="E42" s="102">
        <v>0</v>
      </c>
      <c r="F42" s="152">
        <v>0</v>
      </c>
      <c r="G42" s="117">
        <v>0</v>
      </c>
      <c r="H42" s="153">
        <v>0</v>
      </c>
      <c r="I42" s="100">
        <v>6</v>
      </c>
      <c r="J42" s="152">
        <v>3.2432432432432434</v>
      </c>
      <c r="K42" s="102">
        <v>0</v>
      </c>
      <c r="L42" s="152">
        <v>0</v>
      </c>
      <c r="M42" s="117">
        <v>0</v>
      </c>
      <c r="N42" s="153">
        <v>0</v>
      </c>
    </row>
    <row r="43" spans="1:14" ht="11.25">
      <c r="A43" s="100"/>
      <c r="B43" s="139" t="s">
        <v>93</v>
      </c>
      <c r="C43" s="100">
        <v>34</v>
      </c>
      <c r="D43" s="152">
        <v>26.153846153846157</v>
      </c>
      <c r="E43" s="102">
        <v>3</v>
      </c>
      <c r="F43" s="152">
        <v>33.33333333333333</v>
      </c>
      <c r="G43" s="117">
        <v>2</v>
      </c>
      <c r="H43" s="153">
        <v>25</v>
      </c>
      <c r="I43" s="100">
        <v>48</v>
      </c>
      <c r="J43" s="152">
        <v>25.945945945945947</v>
      </c>
      <c r="K43" s="102">
        <v>4</v>
      </c>
      <c r="L43" s="152">
        <v>28.57142857142857</v>
      </c>
      <c r="M43" s="117">
        <v>3</v>
      </c>
      <c r="N43" s="153">
        <v>18.75</v>
      </c>
    </row>
    <row r="44" spans="1:14" ht="11.25">
      <c r="A44" s="100"/>
      <c r="B44" s="139" t="s">
        <v>94</v>
      </c>
      <c r="C44" s="100">
        <v>25</v>
      </c>
      <c r="D44" s="152">
        <v>19.230769230769234</v>
      </c>
      <c r="E44" s="102">
        <v>2</v>
      </c>
      <c r="F44" s="152">
        <v>22.22222222222222</v>
      </c>
      <c r="G44" s="117">
        <v>1</v>
      </c>
      <c r="H44" s="153">
        <v>12.5</v>
      </c>
      <c r="I44" s="100">
        <v>57</v>
      </c>
      <c r="J44" s="152">
        <v>30.810810810810814</v>
      </c>
      <c r="K44" s="102">
        <v>3</v>
      </c>
      <c r="L44" s="152">
        <v>21.428571428571427</v>
      </c>
      <c r="M44" s="117">
        <v>7</v>
      </c>
      <c r="N44" s="153">
        <v>43.75</v>
      </c>
    </row>
    <row r="45" spans="1:14" ht="11.25">
      <c r="A45" s="100"/>
      <c r="B45" s="139" t="s">
        <v>95</v>
      </c>
      <c r="C45" s="100">
        <v>15</v>
      </c>
      <c r="D45" s="152">
        <v>11.538461538461538</v>
      </c>
      <c r="E45" s="102">
        <v>1</v>
      </c>
      <c r="F45" s="152">
        <v>11.11111111111111</v>
      </c>
      <c r="G45" s="117">
        <v>0</v>
      </c>
      <c r="H45" s="153">
        <v>0</v>
      </c>
      <c r="I45" s="100">
        <v>26</v>
      </c>
      <c r="J45" s="152">
        <v>14.054054054054054</v>
      </c>
      <c r="K45" s="102">
        <v>3</v>
      </c>
      <c r="L45" s="152">
        <v>21.428571428571427</v>
      </c>
      <c r="M45" s="117">
        <v>1</v>
      </c>
      <c r="N45" s="153">
        <v>6.25</v>
      </c>
    </row>
    <row r="46" spans="1:14" ht="11.25">
      <c r="A46" s="100"/>
      <c r="B46" s="139" t="s">
        <v>96</v>
      </c>
      <c r="C46" s="100">
        <v>18</v>
      </c>
      <c r="D46" s="152">
        <v>13.846153846153847</v>
      </c>
      <c r="E46" s="102">
        <v>2</v>
      </c>
      <c r="F46" s="152">
        <v>22.22222222222222</v>
      </c>
      <c r="G46" s="117">
        <v>2</v>
      </c>
      <c r="H46" s="153">
        <v>25</v>
      </c>
      <c r="I46" s="100">
        <v>23</v>
      </c>
      <c r="J46" s="152">
        <v>12.432432432432433</v>
      </c>
      <c r="K46" s="102">
        <v>4</v>
      </c>
      <c r="L46" s="152">
        <v>28.57142857142857</v>
      </c>
      <c r="M46" s="117">
        <v>2</v>
      </c>
      <c r="N46" s="153">
        <v>12.5</v>
      </c>
    </row>
    <row r="47" spans="1:14" ht="11.25">
      <c r="A47" s="113"/>
      <c r="B47" s="139" t="s">
        <v>74</v>
      </c>
      <c r="C47" s="100">
        <v>12</v>
      </c>
      <c r="D47" s="152">
        <v>9.230769230769232</v>
      </c>
      <c r="E47" s="102">
        <v>0</v>
      </c>
      <c r="F47" s="152">
        <v>0</v>
      </c>
      <c r="G47" s="117">
        <v>0</v>
      </c>
      <c r="H47" s="153">
        <v>0</v>
      </c>
      <c r="I47" s="100">
        <v>14</v>
      </c>
      <c r="J47" s="152">
        <v>7.567567567567568</v>
      </c>
      <c r="K47" s="102">
        <v>0</v>
      </c>
      <c r="L47" s="152">
        <v>0</v>
      </c>
      <c r="M47" s="117">
        <v>1</v>
      </c>
      <c r="N47" s="153">
        <v>6.25</v>
      </c>
    </row>
    <row r="48" spans="1:17" ht="11.25">
      <c r="A48" s="113"/>
      <c r="B48" s="139" t="s">
        <v>75</v>
      </c>
      <c r="C48" s="100">
        <v>6</v>
      </c>
      <c r="D48" s="152">
        <v>4.615384615384616</v>
      </c>
      <c r="E48" s="102">
        <v>1</v>
      </c>
      <c r="F48" s="152">
        <v>11.11111111111111</v>
      </c>
      <c r="G48" s="117">
        <v>0</v>
      </c>
      <c r="H48" s="153">
        <v>0</v>
      </c>
      <c r="I48" s="100">
        <v>6</v>
      </c>
      <c r="J48" s="152">
        <v>3.2432432432432434</v>
      </c>
      <c r="K48" s="102">
        <v>0</v>
      </c>
      <c r="L48" s="152">
        <v>0</v>
      </c>
      <c r="M48" s="117">
        <v>0</v>
      </c>
      <c r="N48" s="153">
        <v>0</v>
      </c>
      <c r="Q48" s="158"/>
    </row>
    <row r="49" spans="1:14" ht="11.25">
      <c r="A49" s="113"/>
      <c r="B49" s="100" t="s">
        <v>97</v>
      </c>
      <c r="C49" s="100">
        <v>3</v>
      </c>
      <c r="D49" s="152">
        <v>2.307692307692308</v>
      </c>
      <c r="E49" s="102">
        <v>0</v>
      </c>
      <c r="F49" s="152">
        <v>0</v>
      </c>
      <c r="G49" s="117">
        <v>0</v>
      </c>
      <c r="H49" s="153">
        <v>0</v>
      </c>
      <c r="I49" s="100">
        <v>5</v>
      </c>
      <c r="J49" s="152">
        <v>2.7027027027027026</v>
      </c>
      <c r="K49" s="102">
        <v>0</v>
      </c>
      <c r="L49" s="152">
        <v>0</v>
      </c>
      <c r="M49" s="117">
        <v>0</v>
      </c>
      <c r="N49" s="153">
        <v>0</v>
      </c>
    </row>
    <row r="50" spans="1:21" ht="11.25">
      <c r="A50" s="159"/>
      <c r="B50" s="101" t="s">
        <v>86</v>
      </c>
      <c r="C50" s="101">
        <v>13</v>
      </c>
      <c r="D50" s="154">
        <v>10</v>
      </c>
      <c r="E50" s="103">
        <v>0</v>
      </c>
      <c r="F50" s="154">
        <v>0</v>
      </c>
      <c r="G50" s="120">
        <v>3</v>
      </c>
      <c r="H50" s="155">
        <v>37.5</v>
      </c>
      <c r="I50" s="101">
        <v>7</v>
      </c>
      <c r="J50" s="154">
        <v>3.783783783783784</v>
      </c>
      <c r="K50" s="120">
        <v>0</v>
      </c>
      <c r="L50" s="154">
        <v>0</v>
      </c>
      <c r="M50" s="120">
        <v>2</v>
      </c>
      <c r="N50" s="155">
        <v>12.5</v>
      </c>
      <c r="O50" s="208" t="s">
        <v>101</v>
      </c>
      <c r="P50" s="208" t="s">
        <v>101</v>
      </c>
      <c r="Q50" s="208" t="s">
        <v>101</v>
      </c>
      <c r="S50" s="208" t="s">
        <v>101</v>
      </c>
      <c r="T50" s="208" t="s">
        <v>101</v>
      </c>
      <c r="U50" s="208" t="s">
        <v>101</v>
      </c>
    </row>
    <row r="51" spans="2:4" ht="11.25">
      <c r="B51" s="125"/>
      <c r="C51" s="71"/>
      <c r="D51" s="71"/>
    </row>
    <row r="52" ht="11.25"/>
    <row r="53" ht="11.25"/>
    <row r="54" ht="11.25"/>
    <row r="55" ht="11.25"/>
    <row r="56" ht="11.25"/>
    <row r="57" ht="11.25"/>
    <row r="58" ht="11.25"/>
  </sheetData>
  <sheetProtection/>
  <mergeCells count="11">
    <mergeCell ref="C3:D3"/>
    <mergeCell ref="I3:J3"/>
    <mergeCell ref="A1:N1"/>
    <mergeCell ref="K3:L3"/>
    <mergeCell ref="I2:N2"/>
    <mergeCell ref="E3:F3"/>
    <mergeCell ref="G3:H3"/>
    <mergeCell ref="M3:N3"/>
    <mergeCell ref="A2:A4"/>
    <mergeCell ref="B2:B4"/>
    <mergeCell ref="C2:H2"/>
  </mergeCells>
  <printOptions horizontalCentered="1"/>
  <pageMargins left="0.25" right="0.17" top="0.5" bottom="0.43" header="0.46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55" customWidth="1"/>
    <col min="2" max="2" width="21.00390625" style="55" customWidth="1"/>
    <col min="3" max="6" width="7.8515625" style="55" customWidth="1"/>
    <col min="7" max="7" width="19.421875" style="55" customWidth="1"/>
    <col min="8" max="16384" width="10.7109375" style="55" customWidth="1"/>
  </cols>
  <sheetData>
    <row r="1" spans="1:7" ht="10.5" customHeight="1">
      <c r="A1" s="347" t="e">
        <f>Index!A18&amp;" "&amp;Index!#REF!&amp;"-"&amp;Index!#REF!</f>
        <v>#REF!</v>
      </c>
      <c r="B1" s="347"/>
      <c r="C1" s="347"/>
      <c r="D1" s="347"/>
      <c r="E1" s="347"/>
      <c r="F1" s="347"/>
      <c r="G1" s="347"/>
    </row>
    <row r="2" spans="1:7" ht="10.5" customHeight="1">
      <c r="A2" s="347" t="s">
        <v>55</v>
      </c>
      <c r="B2" s="347"/>
      <c r="C2" s="347"/>
      <c r="D2" s="347"/>
      <c r="E2" s="347"/>
      <c r="F2" s="347"/>
      <c r="G2" s="347"/>
    </row>
    <row r="3" spans="1:7" ht="10.5" customHeight="1">
      <c r="A3" s="347" t="s">
        <v>52</v>
      </c>
      <c r="B3" s="347"/>
      <c r="C3" s="347"/>
      <c r="D3" s="347"/>
      <c r="E3" s="347"/>
      <c r="F3" s="347"/>
      <c r="G3" s="347"/>
    </row>
    <row r="4" spans="2:6" ht="9.75" customHeight="1">
      <c r="B4" s="54"/>
      <c r="C4" s="54"/>
      <c r="D4" s="54"/>
      <c r="E4" s="54"/>
      <c r="F4" s="54"/>
    </row>
    <row r="5" spans="1:7" ht="10.5" customHeight="1">
      <c r="A5" s="347" t="str">
        <f>"DELAWARE, "&amp;'[1]YEAR'!$A$1</f>
        <v>DELAWARE, 2017</v>
      </c>
      <c r="B5" s="347"/>
      <c r="C5" s="347"/>
      <c r="D5" s="347"/>
      <c r="E5" s="347"/>
      <c r="F5" s="347"/>
      <c r="G5" s="347"/>
    </row>
    <row r="6" ht="9.75" customHeight="1"/>
    <row r="7" spans="2:6" ht="12" customHeight="1">
      <c r="B7" s="56" t="s">
        <v>24</v>
      </c>
      <c r="C7" s="37" t="s">
        <v>14</v>
      </c>
      <c r="D7" s="38"/>
      <c r="E7" s="37" t="s">
        <v>15</v>
      </c>
      <c r="F7" s="39"/>
    </row>
    <row r="8" spans="2:6" ht="12" customHeight="1">
      <c r="B8" s="57" t="s">
        <v>25</v>
      </c>
      <c r="C8" s="40" t="s">
        <v>23</v>
      </c>
      <c r="D8" s="41" t="s">
        <v>26</v>
      </c>
      <c r="E8" s="40" t="s">
        <v>23</v>
      </c>
      <c r="F8" s="42" t="s">
        <v>26</v>
      </c>
    </row>
    <row r="9" spans="2:6" ht="9.75" customHeight="1">
      <c r="B9" s="58"/>
      <c r="C9" s="58"/>
      <c r="D9" s="59"/>
      <c r="E9" s="58"/>
      <c r="F9" s="60"/>
    </row>
    <row r="10" spans="2:6" ht="9.75" customHeight="1">
      <c r="B10" s="61" t="s">
        <v>11</v>
      </c>
      <c r="C10" s="58"/>
      <c r="D10" s="59"/>
      <c r="E10" s="58"/>
      <c r="F10" s="60"/>
    </row>
    <row r="11" spans="2:6" ht="9.75" customHeight="1">
      <c r="B11" s="58" t="s">
        <v>27</v>
      </c>
      <c r="C11" s="62">
        <f>'[1]DURRCNUM'!D28</f>
        <v>0</v>
      </c>
      <c r="D11" s="62">
        <f>'[1]DURRCNUM'!E28</f>
        <v>0</v>
      </c>
      <c r="E11" s="65">
        <f>'[1]DURRCNUM'!D32</f>
        <v>9.5</v>
      </c>
      <c r="F11" s="75">
        <f>'[1]DURRCNUM'!E32</f>
        <v>12.4</v>
      </c>
    </row>
    <row r="12" spans="2:6" ht="9.75" customHeight="1">
      <c r="B12" s="58" t="s">
        <v>28</v>
      </c>
      <c r="C12" s="62">
        <f>'[1]DURRCNUM'!E3</f>
        <v>10.2</v>
      </c>
      <c r="D12" s="62">
        <f>'[1]DURRCNUM'!F3</f>
        <v>12.8</v>
      </c>
      <c r="E12" s="65">
        <f>'[1]DURRCNUM'!L3</f>
        <v>10.6</v>
      </c>
      <c r="F12" s="62">
        <f>'[1]DURRCNUM'!M3</f>
        <v>12.9</v>
      </c>
    </row>
    <row r="13" spans="2:6" ht="9.75" customHeight="1">
      <c r="B13" s="58" t="s">
        <v>29</v>
      </c>
      <c r="C13" s="62">
        <f>'[1]DURRCNUM'!E4</f>
        <v>9</v>
      </c>
      <c r="D13" s="62">
        <f>'[1]DURRCNUM'!F4</f>
        <v>10.8</v>
      </c>
      <c r="E13" s="65">
        <f>'[1]DURRCNUM'!L4</f>
        <v>8.2</v>
      </c>
      <c r="F13" s="62">
        <f>'[1]DURRCNUM'!M4</f>
        <v>11</v>
      </c>
    </row>
    <row r="14" spans="2:6" ht="9.75" customHeight="1">
      <c r="B14" s="58" t="s">
        <v>30</v>
      </c>
      <c r="C14" s="62">
        <f>'[1]DURRCNUM'!E5</f>
        <v>6.9</v>
      </c>
      <c r="D14" s="62">
        <f>'[1]DURRCNUM'!F5</f>
        <v>8.7</v>
      </c>
      <c r="E14" s="65">
        <f>'[1]DURRCNUM'!L5</f>
        <v>6</v>
      </c>
      <c r="F14" s="62">
        <f>'[1]DURRCNUM'!M5</f>
        <v>8.1</v>
      </c>
    </row>
    <row r="15" spans="2:6" ht="9.75" customHeight="1">
      <c r="B15" s="58"/>
      <c r="C15" s="58"/>
      <c r="D15" s="58"/>
      <c r="E15" s="66"/>
      <c r="F15" s="60"/>
    </row>
    <row r="16" spans="2:6" ht="9.75" customHeight="1">
      <c r="B16" s="61" t="s">
        <v>12</v>
      </c>
      <c r="C16" s="58"/>
      <c r="D16" s="58"/>
      <c r="E16" s="66"/>
      <c r="F16" s="60"/>
    </row>
    <row r="17" spans="2:6" ht="9.75" customHeight="1">
      <c r="B17" s="58" t="s">
        <v>27</v>
      </c>
      <c r="C17" s="62" t="str">
        <f>'[1]DURRCNUM'!D29</f>
        <v>DURATION FOR TB 25</v>
      </c>
      <c r="D17" s="62">
        <f>'[1]DURRCNUM'!E29</f>
        <v>0</v>
      </c>
      <c r="E17" s="65">
        <f>'[1]DURRCNUM'!D33</f>
        <v>7.6</v>
      </c>
      <c r="F17" s="62">
        <f>'[1]DURRCNUM'!E33</f>
        <v>9.4</v>
      </c>
    </row>
    <row r="18" spans="2:6" ht="9.75" customHeight="1">
      <c r="B18" s="58" t="s">
        <v>28</v>
      </c>
      <c r="C18" s="62">
        <f>'[1]DURRCNUM'!E7</f>
        <v>9.8</v>
      </c>
      <c r="D18" s="62">
        <f>'[1]DURRCNUM'!F7</f>
        <v>12.9</v>
      </c>
      <c r="E18" s="65">
        <f>'[1]DURRCNUM'!L7</f>
        <v>10.1</v>
      </c>
      <c r="F18" s="62">
        <f>'[1]DURRCNUM'!M7</f>
        <v>13.1</v>
      </c>
    </row>
    <row r="19" spans="2:6" ht="9.75" customHeight="1">
      <c r="B19" s="58" t="s">
        <v>29</v>
      </c>
      <c r="C19" s="62">
        <f>'[1]DURRCNUM'!E8</f>
        <v>10.1</v>
      </c>
      <c r="D19" s="62">
        <f>'[1]DURRCNUM'!F8</f>
        <v>11.7</v>
      </c>
      <c r="E19" s="65">
        <f>'[1]DURRCNUM'!L8</f>
        <v>8.4</v>
      </c>
      <c r="F19" s="62">
        <f>'[1]DURRCNUM'!M8</f>
        <v>11</v>
      </c>
    </row>
    <row r="20" spans="2:6" ht="9.75" customHeight="1">
      <c r="B20" s="58" t="s">
        <v>30</v>
      </c>
      <c r="C20" s="62">
        <f>'[1]DURRCNUM'!E9</f>
        <v>7.4</v>
      </c>
      <c r="D20" s="62">
        <f>'[1]DURRCNUM'!F9</f>
        <v>8.8</v>
      </c>
      <c r="E20" s="65">
        <f>'[1]DURRCNUM'!L9</f>
        <v>7.7</v>
      </c>
      <c r="F20" s="62">
        <f>'[1]DURRCNUM'!M9</f>
        <v>9</v>
      </c>
    </row>
    <row r="21" spans="2:6" ht="9.75" customHeight="1">
      <c r="B21" s="58"/>
      <c r="C21" s="58"/>
      <c r="D21" s="58"/>
      <c r="E21" s="66"/>
      <c r="F21" s="60"/>
    </row>
    <row r="22" spans="2:6" ht="9.75" customHeight="1">
      <c r="B22" s="61" t="s">
        <v>13</v>
      </c>
      <c r="C22" s="58"/>
      <c r="D22" s="58"/>
      <c r="E22" s="66"/>
      <c r="F22" s="60"/>
    </row>
    <row r="23" spans="2:6" ht="9.75" customHeight="1">
      <c r="B23" s="58" t="s">
        <v>27</v>
      </c>
      <c r="C23" s="62" t="str">
        <f>'[1]DURRCNUM'!D30</f>
        <v>Median</v>
      </c>
      <c r="D23" s="62" t="str">
        <f>'[1]DURRCNUM'!E30</f>
        <v>Mean</v>
      </c>
      <c r="E23" s="65">
        <f>'[1]DURRCNUM'!D34</f>
        <v>5.7</v>
      </c>
      <c r="F23" s="62">
        <f>'[1]DURRCNUM'!E34</f>
        <v>8.7</v>
      </c>
    </row>
    <row r="24" spans="2:6" ht="9.75" customHeight="1">
      <c r="B24" s="58" t="s">
        <v>28</v>
      </c>
      <c r="C24" s="62">
        <f>'[1]DURRCNUM'!E11</f>
        <v>7.9</v>
      </c>
      <c r="D24" s="62">
        <f>'[1]DURRCNUM'!F11</f>
        <v>10</v>
      </c>
      <c r="E24" s="65">
        <f>'[1]DURRCNUM'!L11</f>
        <v>8.5</v>
      </c>
      <c r="F24" s="62">
        <f>'[1]DURRCNUM'!M11</f>
        <v>10.5</v>
      </c>
    </row>
    <row r="25" spans="2:6" ht="9.75" customHeight="1">
      <c r="B25" s="58" t="s">
        <v>29</v>
      </c>
      <c r="C25" s="62">
        <f>'[1]DURRCNUM'!E12</f>
        <v>7</v>
      </c>
      <c r="D25" s="62">
        <f>'[1]DURRCNUM'!F12</f>
        <v>8.5</v>
      </c>
      <c r="E25" s="65">
        <f>'[1]DURRCNUM'!L12</f>
        <v>6</v>
      </c>
      <c r="F25" s="62">
        <f>'[1]DURRCNUM'!M12</f>
        <v>8.6</v>
      </c>
    </row>
    <row r="26" spans="2:6" ht="9.75" customHeight="1">
      <c r="B26" s="63" t="s">
        <v>30</v>
      </c>
      <c r="C26" s="73">
        <f>'[1]DURRCNUM'!E13</f>
        <v>5.7</v>
      </c>
      <c r="D26" s="74">
        <f>'[1]DURRCNUM'!F13</f>
        <v>6.8</v>
      </c>
      <c r="E26" s="76">
        <f>'[1]DURRCNUM'!L13</f>
        <v>4.5</v>
      </c>
      <c r="F26" s="73">
        <f>'[1]DURRCNUM'!M13</f>
        <v>4.6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Q26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10.7109375" defaultRowHeight="12"/>
  <cols>
    <col min="1" max="1" width="9.7109375" style="19" customWidth="1"/>
    <col min="2" max="2" width="7.8515625" style="19" customWidth="1"/>
    <col min="3" max="4" width="7.00390625" style="19" customWidth="1"/>
    <col min="5" max="5" width="7.7109375" style="19" customWidth="1"/>
    <col min="6" max="6" width="7.421875" style="19" customWidth="1"/>
    <col min="7" max="7" width="7.140625" style="19" customWidth="1"/>
    <col min="8" max="8" width="8.140625" style="19" customWidth="1"/>
    <col min="9" max="9" width="7.7109375" style="19" customWidth="1"/>
    <col min="10" max="10" width="7.28125" style="19" customWidth="1"/>
    <col min="11" max="11" width="7.00390625" style="72" customWidth="1"/>
    <col min="12" max="14" width="10.7109375" style="72" customWidth="1"/>
    <col min="15" max="16384" width="10.7109375" style="19" customWidth="1"/>
  </cols>
  <sheetData>
    <row r="1" spans="1:11" ht="45.75" customHeight="1">
      <c r="A1" s="337" t="s">
        <v>191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2" customHeight="1">
      <c r="A2" s="353" t="s">
        <v>115</v>
      </c>
      <c r="B2" s="350" t="s">
        <v>16</v>
      </c>
      <c r="C2" s="351"/>
      <c r="D2" s="351"/>
      <c r="E2" s="351"/>
      <c r="F2" s="351"/>
      <c r="G2" s="351"/>
      <c r="H2" s="351"/>
      <c r="I2" s="351"/>
      <c r="J2" s="351"/>
      <c r="K2" s="352"/>
    </row>
    <row r="3" spans="1:16" ht="37.5" customHeight="1">
      <c r="A3" s="354"/>
      <c r="B3" s="350" t="s">
        <v>11</v>
      </c>
      <c r="C3" s="356"/>
      <c r="D3" s="357" t="s">
        <v>116</v>
      </c>
      <c r="E3" s="358"/>
      <c r="F3" s="357" t="s">
        <v>117</v>
      </c>
      <c r="G3" s="358"/>
      <c r="H3" s="348" t="s">
        <v>120</v>
      </c>
      <c r="I3" s="349"/>
      <c r="J3" s="348" t="s">
        <v>114</v>
      </c>
      <c r="K3" s="349"/>
      <c r="L3" s="19"/>
      <c r="O3" s="72"/>
      <c r="P3" s="72"/>
    </row>
    <row r="4" spans="1:16" ht="12" customHeight="1">
      <c r="A4" s="355"/>
      <c r="B4" s="20" t="s">
        <v>7</v>
      </c>
      <c r="C4" s="20" t="s">
        <v>8</v>
      </c>
      <c r="D4" s="21" t="s">
        <v>7</v>
      </c>
      <c r="E4" s="20" t="s">
        <v>8</v>
      </c>
      <c r="F4" s="21" t="s">
        <v>7</v>
      </c>
      <c r="G4" s="22" t="s">
        <v>8</v>
      </c>
      <c r="H4" s="21" t="s">
        <v>7</v>
      </c>
      <c r="I4" s="276" t="s">
        <v>8</v>
      </c>
      <c r="J4" s="21" t="s">
        <v>7</v>
      </c>
      <c r="K4" s="276" t="s">
        <v>8</v>
      </c>
      <c r="L4" s="19"/>
      <c r="O4" s="72"/>
      <c r="P4" s="72"/>
    </row>
    <row r="5" spans="1:16" ht="9.75" customHeight="1">
      <c r="A5" s="23"/>
      <c r="B5" s="24" t="s">
        <v>162</v>
      </c>
      <c r="C5" s="24" t="s">
        <v>162</v>
      </c>
      <c r="D5" s="225" t="s">
        <v>162</v>
      </c>
      <c r="E5" s="24" t="s">
        <v>162</v>
      </c>
      <c r="F5" s="25" t="s">
        <v>162</v>
      </c>
      <c r="G5" s="26" t="s">
        <v>162</v>
      </c>
      <c r="H5" s="25" t="s">
        <v>162</v>
      </c>
      <c r="I5" s="26" t="s">
        <v>162</v>
      </c>
      <c r="J5" s="25"/>
      <c r="K5" s="26"/>
      <c r="L5" s="19"/>
      <c r="O5" s="72"/>
      <c r="P5" s="72"/>
    </row>
    <row r="6" spans="1:16" ht="9.75" customHeight="1">
      <c r="A6" s="27" t="s">
        <v>14</v>
      </c>
      <c r="B6" s="222">
        <v>2851</v>
      </c>
      <c r="C6" s="28">
        <v>100</v>
      </c>
      <c r="D6" s="226">
        <v>1014</v>
      </c>
      <c r="E6" s="28">
        <v>100</v>
      </c>
      <c r="F6" s="226">
        <v>427</v>
      </c>
      <c r="G6" s="29">
        <v>100</v>
      </c>
      <c r="H6" s="226">
        <v>75</v>
      </c>
      <c r="I6" s="29">
        <v>100</v>
      </c>
      <c r="J6" s="226">
        <v>1335</v>
      </c>
      <c r="K6" s="29">
        <v>100</v>
      </c>
      <c r="L6" s="19"/>
      <c r="O6" s="72"/>
      <c r="P6" s="72"/>
    </row>
    <row r="7" spans="1:16" ht="9.75" customHeight="1">
      <c r="A7" s="23"/>
      <c r="B7" s="223"/>
      <c r="C7" s="30"/>
      <c r="D7" s="227"/>
      <c r="E7" s="30"/>
      <c r="F7" s="227"/>
      <c r="G7" s="31"/>
      <c r="H7" s="227"/>
      <c r="I7" s="29"/>
      <c r="J7" s="227"/>
      <c r="K7" s="29"/>
      <c r="L7" s="19"/>
      <c r="O7" s="72"/>
      <c r="P7" s="72"/>
    </row>
    <row r="8" spans="1:16" ht="9.75" customHeight="1">
      <c r="A8" s="23" t="s">
        <v>17</v>
      </c>
      <c r="B8" s="222">
        <v>1358</v>
      </c>
      <c r="C8" s="28">
        <v>47.63240968081375</v>
      </c>
      <c r="D8" s="226">
        <v>469</v>
      </c>
      <c r="E8" s="28">
        <v>46.25246548323471</v>
      </c>
      <c r="F8" s="226">
        <v>212</v>
      </c>
      <c r="G8" s="29">
        <v>49.64871194379391</v>
      </c>
      <c r="H8" s="226">
        <v>46</v>
      </c>
      <c r="I8" s="29">
        <v>61.33333333333333</v>
      </c>
      <c r="J8" s="226">
        <v>631</v>
      </c>
      <c r="K8" s="29">
        <v>47.265917602996254</v>
      </c>
      <c r="L8" s="204"/>
      <c r="O8" s="72"/>
      <c r="P8" s="72"/>
    </row>
    <row r="9" spans="1:16" ht="9.75" customHeight="1">
      <c r="A9" s="32" t="s">
        <v>18</v>
      </c>
      <c r="B9" s="222">
        <v>432</v>
      </c>
      <c r="C9" s="28">
        <v>15.152578042792003</v>
      </c>
      <c r="D9" s="226">
        <v>174</v>
      </c>
      <c r="E9" s="28">
        <v>17.159763313609467</v>
      </c>
      <c r="F9" s="226">
        <v>62</v>
      </c>
      <c r="G9" s="29">
        <v>14.519906323185012</v>
      </c>
      <c r="H9" s="226">
        <v>11</v>
      </c>
      <c r="I9" s="29">
        <v>14.666666666666666</v>
      </c>
      <c r="J9" s="226">
        <v>185</v>
      </c>
      <c r="K9" s="29">
        <v>13.857677902621724</v>
      </c>
      <c r="L9" s="214"/>
      <c r="O9" s="72"/>
      <c r="P9" s="72"/>
    </row>
    <row r="10" spans="1:17" ht="9.75" customHeight="1">
      <c r="A10" s="33" t="s">
        <v>19</v>
      </c>
      <c r="B10" s="222">
        <v>388</v>
      </c>
      <c r="C10" s="28">
        <v>13.609259908803928</v>
      </c>
      <c r="D10" s="226">
        <v>164</v>
      </c>
      <c r="E10" s="28">
        <v>16.173570019723865</v>
      </c>
      <c r="F10" s="226">
        <v>57</v>
      </c>
      <c r="G10" s="29">
        <v>13.348946135831383</v>
      </c>
      <c r="H10" s="226">
        <v>7</v>
      </c>
      <c r="I10" s="29">
        <v>9.333333333333334</v>
      </c>
      <c r="J10" s="226">
        <v>160</v>
      </c>
      <c r="K10" s="29">
        <v>11.985018726591761</v>
      </c>
      <c r="L10" s="214"/>
      <c r="O10" s="55"/>
      <c r="P10" s="55"/>
      <c r="Q10" s="55"/>
    </row>
    <row r="11" spans="1:17" ht="9.75" customHeight="1">
      <c r="A11" s="33" t="s">
        <v>20</v>
      </c>
      <c r="B11" s="222">
        <v>130</v>
      </c>
      <c r="C11" s="28">
        <v>4.559803577692038</v>
      </c>
      <c r="D11" s="226">
        <v>55</v>
      </c>
      <c r="E11" s="28">
        <v>5.424063116370808</v>
      </c>
      <c r="F11" s="226">
        <v>25</v>
      </c>
      <c r="G11" s="29">
        <v>5.85480093676815</v>
      </c>
      <c r="H11" s="226">
        <v>0</v>
      </c>
      <c r="I11" s="29">
        <v>0</v>
      </c>
      <c r="J11" s="226">
        <v>50</v>
      </c>
      <c r="K11" s="29">
        <v>3.7453183520599254</v>
      </c>
      <c r="L11" s="214"/>
      <c r="O11" s="55"/>
      <c r="P11" s="55"/>
      <c r="Q11" s="55"/>
    </row>
    <row r="12" spans="1:17" ht="9.75" customHeight="1">
      <c r="A12" s="33" t="s">
        <v>21</v>
      </c>
      <c r="B12" s="222">
        <v>28</v>
      </c>
      <c r="C12" s="28">
        <v>0.9821115398105928</v>
      </c>
      <c r="D12" s="226">
        <v>6</v>
      </c>
      <c r="E12" s="28">
        <v>0.591715976331361</v>
      </c>
      <c r="F12" s="226">
        <v>10</v>
      </c>
      <c r="G12" s="29">
        <v>2.3419203747072603</v>
      </c>
      <c r="H12" s="226">
        <v>0</v>
      </c>
      <c r="I12" s="29">
        <v>0</v>
      </c>
      <c r="J12" s="226">
        <v>12</v>
      </c>
      <c r="K12" s="29">
        <v>0.8988764044943821</v>
      </c>
      <c r="L12" s="214"/>
      <c r="O12" s="55"/>
      <c r="P12" s="55"/>
      <c r="Q12" s="55"/>
    </row>
    <row r="13" spans="1:17" ht="9.75" customHeight="1">
      <c r="A13" s="33" t="s">
        <v>22</v>
      </c>
      <c r="B13" s="222">
        <v>15</v>
      </c>
      <c r="C13" s="28">
        <v>0.526131182041389</v>
      </c>
      <c r="D13" s="226">
        <v>8</v>
      </c>
      <c r="E13" s="28">
        <v>0.7889546351084813</v>
      </c>
      <c r="F13" s="226">
        <v>4</v>
      </c>
      <c r="G13" s="29">
        <v>0.936768149882904</v>
      </c>
      <c r="H13" s="226">
        <v>1</v>
      </c>
      <c r="I13" s="29">
        <v>1.3333333333333335</v>
      </c>
      <c r="J13" s="226">
        <v>2</v>
      </c>
      <c r="K13" s="29">
        <v>0.149812734082397</v>
      </c>
      <c r="L13" s="214"/>
      <c r="O13" s="55"/>
      <c r="P13" s="55"/>
      <c r="Q13" s="55"/>
    </row>
    <row r="14" spans="1:17" ht="9.75" customHeight="1">
      <c r="A14" s="23" t="s">
        <v>10</v>
      </c>
      <c r="B14" s="222">
        <v>500</v>
      </c>
      <c r="C14" s="28">
        <v>17.537706068046298</v>
      </c>
      <c r="D14" s="226">
        <v>138</v>
      </c>
      <c r="E14" s="28">
        <v>13.609467455621301</v>
      </c>
      <c r="F14" s="226">
        <v>57</v>
      </c>
      <c r="G14" s="29">
        <v>13.348946135831383</v>
      </c>
      <c r="H14" s="226">
        <v>10</v>
      </c>
      <c r="I14" s="29">
        <v>13.333333333333334</v>
      </c>
      <c r="J14" s="226">
        <v>295</v>
      </c>
      <c r="K14" s="29">
        <v>22.09737827715356</v>
      </c>
      <c r="L14" s="214"/>
      <c r="O14" s="55"/>
      <c r="P14" s="55"/>
      <c r="Q14" s="55"/>
    </row>
    <row r="15" spans="1:17" ht="9.75" customHeight="1">
      <c r="A15" s="23"/>
      <c r="B15" s="222"/>
      <c r="C15" s="28"/>
      <c r="D15" s="226"/>
      <c r="E15" s="28"/>
      <c r="F15" s="226"/>
      <c r="G15" s="29"/>
      <c r="H15" s="226"/>
      <c r="I15" s="29"/>
      <c r="J15" s="226"/>
      <c r="K15" s="29"/>
      <c r="L15" s="214"/>
      <c r="O15" s="55"/>
      <c r="P15" s="55"/>
      <c r="Q15" s="55"/>
    </row>
    <row r="16" spans="1:17" ht="9.75" customHeight="1">
      <c r="A16" s="23"/>
      <c r="B16" s="223"/>
      <c r="C16" s="30"/>
      <c r="D16" s="227"/>
      <c r="E16" s="30"/>
      <c r="F16" s="227"/>
      <c r="G16" s="31"/>
      <c r="H16" s="227"/>
      <c r="I16" s="31"/>
      <c r="J16" s="227"/>
      <c r="K16" s="31"/>
      <c r="L16" s="214"/>
      <c r="O16" s="55"/>
      <c r="P16" s="55"/>
      <c r="Q16" s="55"/>
    </row>
    <row r="17" spans="1:17" ht="9.75" customHeight="1">
      <c r="A17" s="23"/>
      <c r="B17" s="224" t="s">
        <v>162</v>
      </c>
      <c r="C17" s="77" t="s">
        <v>162</v>
      </c>
      <c r="D17" s="228" t="s">
        <v>162</v>
      </c>
      <c r="E17" s="77" t="s">
        <v>162</v>
      </c>
      <c r="F17" s="228" t="s">
        <v>162</v>
      </c>
      <c r="G17" s="78" t="s">
        <v>162</v>
      </c>
      <c r="H17" s="228" t="s">
        <v>162</v>
      </c>
      <c r="I17" s="78" t="s">
        <v>162</v>
      </c>
      <c r="J17" s="228"/>
      <c r="K17" s="78"/>
      <c r="L17" s="214"/>
      <c r="O17" s="55"/>
      <c r="P17" s="55"/>
      <c r="Q17" s="55"/>
    </row>
    <row r="18" spans="1:16" ht="9.75" customHeight="1">
      <c r="A18" s="27" t="s">
        <v>15</v>
      </c>
      <c r="B18" s="222">
        <v>2851</v>
      </c>
      <c r="C18" s="28">
        <v>100</v>
      </c>
      <c r="D18" s="226">
        <v>1035</v>
      </c>
      <c r="E18" s="28">
        <v>100</v>
      </c>
      <c r="F18" s="226">
        <v>381</v>
      </c>
      <c r="G18" s="29">
        <v>100</v>
      </c>
      <c r="H18" s="226">
        <v>75</v>
      </c>
      <c r="I18" s="29">
        <v>100</v>
      </c>
      <c r="J18" s="226">
        <v>1360</v>
      </c>
      <c r="K18" s="29">
        <v>100</v>
      </c>
      <c r="L18" s="214"/>
      <c r="O18" s="72"/>
      <c r="P18" s="72"/>
    </row>
    <row r="19" spans="1:16" ht="9.75" customHeight="1">
      <c r="A19" s="23"/>
      <c r="B19" s="223"/>
      <c r="C19" s="30"/>
      <c r="D19" s="227"/>
      <c r="E19" s="30"/>
      <c r="F19" s="227"/>
      <c r="G19" s="31"/>
      <c r="H19" s="227"/>
      <c r="I19" s="29"/>
      <c r="J19" s="227"/>
      <c r="K19" s="29"/>
      <c r="L19" s="19"/>
      <c r="N19" s="203"/>
      <c r="O19" s="72"/>
      <c r="P19" s="72"/>
    </row>
    <row r="20" spans="1:16" ht="9.75" customHeight="1">
      <c r="A20" s="23" t="s">
        <v>17</v>
      </c>
      <c r="B20" s="222">
        <v>1358</v>
      </c>
      <c r="C20" s="28">
        <v>47.63240968081375</v>
      </c>
      <c r="D20" s="226">
        <v>473</v>
      </c>
      <c r="E20" s="28">
        <v>45.70048309178744</v>
      </c>
      <c r="F20" s="226">
        <v>198</v>
      </c>
      <c r="G20" s="29">
        <v>51.96850393700787</v>
      </c>
      <c r="H20" s="226">
        <v>44</v>
      </c>
      <c r="I20" s="29">
        <v>58.666666666666664</v>
      </c>
      <c r="J20" s="226">
        <v>643</v>
      </c>
      <c r="K20" s="29">
        <v>47.279411764705884</v>
      </c>
      <c r="L20" s="19"/>
      <c r="O20" s="72"/>
      <c r="P20" s="72"/>
    </row>
    <row r="21" spans="1:16" ht="9.75" customHeight="1">
      <c r="A21" s="32" t="s">
        <v>18</v>
      </c>
      <c r="B21" s="222">
        <v>432</v>
      </c>
      <c r="C21" s="28">
        <v>15.152578042792003</v>
      </c>
      <c r="D21" s="226">
        <v>181</v>
      </c>
      <c r="E21" s="28">
        <v>17.48792270531401</v>
      </c>
      <c r="F21" s="226">
        <v>47</v>
      </c>
      <c r="G21" s="29">
        <v>12.335958005249344</v>
      </c>
      <c r="H21" s="226">
        <v>16</v>
      </c>
      <c r="I21" s="29">
        <v>21.333333333333336</v>
      </c>
      <c r="J21" s="226">
        <v>188</v>
      </c>
      <c r="K21" s="29">
        <v>13.823529411764707</v>
      </c>
      <c r="L21" s="19"/>
      <c r="O21" s="72"/>
      <c r="P21" s="72"/>
    </row>
    <row r="22" spans="1:16" ht="9.75" customHeight="1">
      <c r="A22" s="33" t="s">
        <v>19</v>
      </c>
      <c r="B22" s="222">
        <v>388</v>
      </c>
      <c r="C22" s="28">
        <v>13.609259908803928</v>
      </c>
      <c r="D22" s="226">
        <v>172</v>
      </c>
      <c r="E22" s="28">
        <v>16.618357487922705</v>
      </c>
      <c r="F22" s="226">
        <v>42</v>
      </c>
      <c r="G22" s="29">
        <v>11.023622047244094</v>
      </c>
      <c r="H22" s="226">
        <v>8</v>
      </c>
      <c r="I22" s="29">
        <v>10.666666666666668</v>
      </c>
      <c r="J22" s="226">
        <v>166</v>
      </c>
      <c r="K22" s="29">
        <v>12.205882352941176</v>
      </c>
      <c r="L22" s="19"/>
      <c r="O22" s="72"/>
      <c r="P22" s="72"/>
    </row>
    <row r="23" spans="1:16" ht="9.75" customHeight="1">
      <c r="A23" s="33" t="s">
        <v>20</v>
      </c>
      <c r="B23" s="222">
        <v>130</v>
      </c>
      <c r="C23" s="28">
        <v>4.559803577692038</v>
      </c>
      <c r="D23" s="226">
        <v>53</v>
      </c>
      <c r="E23" s="28">
        <v>5.120772946859904</v>
      </c>
      <c r="F23" s="226">
        <v>24</v>
      </c>
      <c r="G23" s="29">
        <v>6.299212598425196</v>
      </c>
      <c r="H23" s="226">
        <v>1</v>
      </c>
      <c r="I23" s="29">
        <v>1.3333333333333335</v>
      </c>
      <c r="J23" s="226">
        <v>52</v>
      </c>
      <c r="K23" s="29">
        <v>3.823529411764706</v>
      </c>
      <c r="L23" s="19"/>
      <c r="O23" s="72"/>
      <c r="P23" s="72"/>
    </row>
    <row r="24" spans="1:16" ht="9.75" customHeight="1">
      <c r="A24" s="33" t="s">
        <v>21</v>
      </c>
      <c r="B24" s="222">
        <v>28</v>
      </c>
      <c r="C24" s="28">
        <v>0.9821115398105928</v>
      </c>
      <c r="D24" s="226">
        <v>6</v>
      </c>
      <c r="E24" s="28">
        <v>0.5797101449275363</v>
      </c>
      <c r="F24" s="226">
        <v>9</v>
      </c>
      <c r="G24" s="29">
        <v>2.3622047244094486</v>
      </c>
      <c r="H24" s="226">
        <v>2</v>
      </c>
      <c r="I24" s="29">
        <v>2.666666666666667</v>
      </c>
      <c r="J24" s="226">
        <v>11</v>
      </c>
      <c r="K24" s="29">
        <v>0.8088235294117648</v>
      </c>
      <c r="L24" s="19"/>
      <c r="O24" s="72"/>
      <c r="P24" s="72"/>
    </row>
    <row r="25" spans="1:16" ht="9.75" customHeight="1">
      <c r="A25" s="33" t="s">
        <v>22</v>
      </c>
      <c r="B25" s="222">
        <v>15</v>
      </c>
      <c r="C25" s="28">
        <v>0.526131182041389</v>
      </c>
      <c r="D25" s="226">
        <v>7</v>
      </c>
      <c r="E25" s="28">
        <v>0.6763285024154589</v>
      </c>
      <c r="F25" s="226">
        <v>3</v>
      </c>
      <c r="G25" s="29">
        <v>0.7874015748031495</v>
      </c>
      <c r="H25" s="226">
        <v>1</v>
      </c>
      <c r="I25" s="29">
        <v>1.3333333333333335</v>
      </c>
      <c r="J25" s="226">
        <v>4</v>
      </c>
      <c r="K25" s="29">
        <v>0.29411764705882354</v>
      </c>
      <c r="L25" s="19"/>
      <c r="O25" s="72"/>
      <c r="P25" s="72"/>
    </row>
    <row r="26" spans="1:16" ht="9.75" customHeight="1">
      <c r="A26" s="34" t="s">
        <v>10</v>
      </c>
      <c r="B26" s="277">
        <v>500</v>
      </c>
      <c r="C26" s="35">
        <v>17.537706068046298</v>
      </c>
      <c r="D26" s="229">
        <v>143</v>
      </c>
      <c r="E26" s="35">
        <v>13.816425120772946</v>
      </c>
      <c r="F26" s="229">
        <v>58</v>
      </c>
      <c r="G26" s="36">
        <v>15.223097112860891</v>
      </c>
      <c r="H26" s="230">
        <v>3</v>
      </c>
      <c r="I26" s="36">
        <v>4</v>
      </c>
      <c r="J26" s="230">
        <v>296</v>
      </c>
      <c r="K26" s="36">
        <v>21.764705882352942</v>
      </c>
      <c r="L26" s="19"/>
      <c r="O26" s="72"/>
      <c r="P26" s="72"/>
    </row>
    <row r="28" ht="11.25"/>
    <row r="29" ht="11.25"/>
    <row r="30" ht="11.25"/>
    <row r="31" ht="11.25"/>
    <row r="32" ht="11.25"/>
    <row r="33" ht="11.25"/>
  </sheetData>
  <sheetProtection/>
  <mergeCells count="8">
    <mergeCell ref="A1:K1"/>
    <mergeCell ref="J3:K3"/>
    <mergeCell ref="B2:K2"/>
    <mergeCell ref="A2:A4"/>
    <mergeCell ref="B3:C3"/>
    <mergeCell ref="D3:E3"/>
    <mergeCell ref="F3:G3"/>
    <mergeCell ref="H3:I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246"/>
  <sheetViews>
    <sheetView view="pageBreakPreview" zoomScale="120" zoomScaleSheetLayoutView="120" zoomScalePageLayoutView="0" workbookViewId="0" topLeftCell="A1">
      <selection activeCell="A1" sqref="A1:F2"/>
    </sheetView>
  </sheetViews>
  <sheetFormatPr defaultColWidth="9.140625" defaultRowHeight="12"/>
  <cols>
    <col min="1" max="1" width="10.8515625" style="1" customWidth="1"/>
    <col min="2" max="2" width="13.00390625" style="1" bestFit="1" customWidth="1"/>
    <col min="3" max="7" width="11.8515625" style="1" customWidth="1"/>
    <col min="8" max="16384" width="9.28125" style="1" customWidth="1"/>
  </cols>
  <sheetData>
    <row r="1" spans="1:6" ht="10.5" customHeight="1">
      <c r="A1" s="292" t="s">
        <v>174</v>
      </c>
      <c r="B1" s="292"/>
      <c r="C1" s="292"/>
      <c r="D1" s="292"/>
      <c r="E1" s="292"/>
      <c r="F1" s="292"/>
    </row>
    <row r="2" spans="1:6" ht="12.75" customHeight="1">
      <c r="A2" s="292"/>
      <c r="B2" s="292"/>
      <c r="C2" s="292"/>
      <c r="D2" s="292"/>
      <c r="E2" s="292"/>
      <c r="F2" s="292"/>
    </row>
    <row r="3" spans="1:6" ht="45" customHeight="1">
      <c r="A3" s="98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8" t="s">
        <v>5</v>
      </c>
    </row>
    <row r="4" spans="1:6" ht="11.25" customHeight="1" hidden="1">
      <c r="A4" s="116">
        <v>2000</v>
      </c>
      <c r="B4" s="64">
        <v>2315000</v>
      </c>
      <c r="C4" s="64">
        <v>5292</v>
      </c>
      <c r="D4" s="64">
        <v>957</v>
      </c>
      <c r="E4" s="64">
        <v>3117</v>
      </c>
      <c r="F4" s="255">
        <v>1218</v>
      </c>
    </row>
    <row r="5" spans="1:6" ht="10.5" customHeight="1" hidden="1">
      <c r="A5" s="116">
        <v>2001</v>
      </c>
      <c r="B5" s="64">
        <v>2326000</v>
      </c>
      <c r="C5" s="64">
        <v>5279</v>
      </c>
      <c r="D5" s="64">
        <v>963</v>
      </c>
      <c r="E5" s="64">
        <v>3118</v>
      </c>
      <c r="F5" s="255">
        <v>1198</v>
      </c>
    </row>
    <row r="6" spans="1:6" ht="10.5" customHeight="1">
      <c r="A6" s="116">
        <v>2002</v>
      </c>
      <c r="B6" s="253">
        <v>2290000</v>
      </c>
      <c r="C6" s="253">
        <v>5171</v>
      </c>
      <c r="D6" s="253">
        <v>1015</v>
      </c>
      <c r="E6" s="253">
        <v>2899</v>
      </c>
      <c r="F6" s="256">
        <v>1257</v>
      </c>
    </row>
    <row r="7" spans="1:6" ht="10.5" customHeight="1">
      <c r="A7" s="116">
        <v>2003</v>
      </c>
      <c r="B7" s="253">
        <v>2245000</v>
      </c>
      <c r="C7" s="253">
        <v>4923</v>
      </c>
      <c r="D7" s="253">
        <v>923</v>
      </c>
      <c r="E7" s="253">
        <v>2784</v>
      </c>
      <c r="F7" s="256">
        <v>1216</v>
      </c>
    </row>
    <row r="8" spans="1:6" ht="10.5" customHeight="1">
      <c r="A8" s="116">
        <v>2004</v>
      </c>
      <c r="B8" s="253">
        <v>2279000</v>
      </c>
      <c r="C8" s="253">
        <v>5088</v>
      </c>
      <c r="D8" s="253">
        <v>998</v>
      </c>
      <c r="E8" s="253">
        <v>2801</v>
      </c>
      <c r="F8" s="256">
        <v>1289</v>
      </c>
    </row>
    <row r="9" spans="1:6" ht="10.5" customHeight="1">
      <c r="A9" s="116">
        <v>2005</v>
      </c>
      <c r="B9" s="253">
        <v>2249000</v>
      </c>
      <c r="C9" s="253">
        <v>5018</v>
      </c>
      <c r="D9" s="253">
        <v>973</v>
      </c>
      <c r="E9" s="253">
        <v>2726</v>
      </c>
      <c r="F9" s="256">
        <v>1319</v>
      </c>
    </row>
    <row r="10" spans="1:6" ht="10.5" customHeight="1">
      <c r="A10" s="116">
        <v>2006</v>
      </c>
      <c r="B10" s="253">
        <v>2193000</v>
      </c>
      <c r="C10" s="253">
        <v>5105</v>
      </c>
      <c r="D10" s="253">
        <v>993</v>
      </c>
      <c r="E10" s="253">
        <v>2754</v>
      </c>
      <c r="F10" s="256">
        <v>1358</v>
      </c>
    </row>
    <row r="11" spans="1:6" ht="10.5" customHeight="1">
      <c r="A11" s="116">
        <v>2007</v>
      </c>
      <c r="B11" s="253">
        <v>2197000</v>
      </c>
      <c r="C11" s="253">
        <v>4970</v>
      </c>
      <c r="D11" s="253">
        <v>944</v>
      </c>
      <c r="E11" s="253">
        <v>2670</v>
      </c>
      <c r="F11" s="256">
        <v>1356</v>
      </c>
    </row>
    <row r="12" spans="1:6" ht="10.5" customHeight="1">
      <c r="A12" s="116">
        <v>2008</v>
      </c>
      <c r="B12" s="253">
        <v>2157000</v>
      </c>
      <c r="C12" s="253">
        <v>4828</v>
      </c>
      <c r="D12" s="253">
        <v>984</v>
      </c>
      <c r="E12" s="253">
        <v>2429</v>
      </c>
      <c r="F12" s="256">
        <v>1415</v>
      </c>
    </row>
    <row r="13" spans="1:6" ht="10.5" customHeight="1">
      <c r="A13" s="116">
        <v>2009</v>
      </c>
      <c r="B13" s="253">
        <v>2080000</v>
      </c>
      <c r="C13" s="253">
        <v>4772</v>
      </c>
      <c r="D13" s="253">
        <v>930</v>
      </c>
      <c r="E13" s="253">
        <v>2491</v>
      </c>
      <c r="F13" s="256">
        <v>1351</v>
      </c>
    </row>
    <row r="14" spans="1:6" ht="10.5" customHeight="1">
      <c r="A14" s="116">
        <v>2010</v>
      </c>
      <c r="B14" s="253">
        <v>2096000</v>
      </c>
      <c r="C14" s="253">
        <v>4677</v>
      </c>
      <c r="D14" s="253">
        <v>908</v>
      </c>
      <c r="E14" s="253">
        <v>2384</v>
      </c>
      <c r="F14" s="256">
        <v>1385</v>
      </c>
    </row>
    <row r="15" spans="1:6" ht="10.5" customHeight="1">
      <c r="A15" s="116">
        <v>2011</v>
      </c>
      <c r="B15" s="253">
        <v>2118000</v>
      </c>
      <c r="C15" s="253">
        <v>4727</v>
      </c>
      <c r="D15" s="253">
        <v>927</v>
      </c>
      <c r="E15" s="253">
        <v>2421</v>
      </c>
      <c r="F15" s="256">
        <v>1379</v>
      </c>
    </row>
    <row r="16" spans="1:6" ht="10.5" customHeight="1">
      <c r="A16" s="116">
        <v>2012</v>
      </c>
      <c r="B16" s="253">
        <v>2131000</v>
      </c>
      <c r="C16" s="253">
        <v>5314</v>
      </c>
      <c r="D16" s="253">
        <v>932</v>
      </c>
      <c r="E16" s="253">
        <v>2701</v>
      </c>
      <c r="F16" s="256">
        <v>1681</v>
      </c>
    </row>
    <row r="17" spans="1:6" ht="10.5" customHeight="1">
      <c r="A17" s="116">
        <v>2013</v>
      </c>
      <c r="B17" s="253">
        <v>2081301</v>
      </c>
      <c r="C17" s="253">
        <v>6086</v>
      </c>
      <c r="D17" s="253">
        <v>972</v>
      </c>
      <c r="E17" s="253">
        <v>3007</v>
      </c>
      <c r="F17" s="256">
        <v>2107</v>
      </c>
    </row>
    <row r="18" spans="1:6" ht="10.5" customHeight="1">
      <c r="A18" s="116">
        <v>2014</v>
      </c>
      <c r="B18" s="253">
        <v>2140272</v>
      </c>
      <c r="C18" s="253">
        <v>5633</v>
      </c>
      <c r="D18" s="253">
        <v>946</v>
      </c>
      <c r="E18" s="253">
        <v>2759</v>
      </c>
      <c r="F18" s="256">
        <v>1928</v>
      </c>
    </row>
    <row r="19" spans="1:6" ht="10.5" customHeight="1">
      <c r="A19" s="116">
        <v>2015</v>
      </c>
      <c r="B19" s="253">
        <v>2221579</v>
      </c>
      <c r="C19" s="253">
        <v>5404</v>
      </c>
      <c r="D19" s="253">
        <v>887</v>
      </c>
      <c r="E19" s="253">
        <v>2688</v>
      </c>
      <c r="F19" s="256">
        <v>1829</v>
      </c>
    </row>
    <row r="20" spans="1:6" s="71" customFormat="1" ht="11.25" customHeight="1">
      <c r="A20" s="116">
        <v>2016</v>
      </c>
      <c r="B20" s="253">
        <v>2251411</v>
      </c>
      <c r="C20" s="253">
        <v>5344</v>
      </c>
      <c r="D20" s="253">
        <v>888</v>
      </c>
      <c r="E20" s="253">
        <v>2777</v>
      </c>
      <c r="F20" s="256">
        <v>1679</v>
      </c>
    </row>
    <row r="21" spans="1:6" s="71" customFormat="1" ht="11.25" customHeight="1">
      <c r="A21" s="252">
        <v>2017</v>
      </c>
      <c r="B21" s="254">
        <v>2236496</v>
      </c>
      <c r="C21" s="254">
        <v>5071</v>
      </c>
      <c r="D21" s="254">
        <v>911</v>
      </c>
      <c r="E21" s="254">
        <v>2559</v>
      </c>
      <c r="F21" s="257">
        <v>1601</v>
      </c>
    </row>
    <row r="22" spans="1:6" ht="9.75" customHeight="1">
      <c r="A22" s="10"/>
      <c r="B22" s="12"/>
      <c r="C22" s="12"/>
      <c r="D22" s="12"/>
      <c r="E22" s="12"/>
      <c r="F22" s="12"/>
    </row>
    <row r="23" spans="1:6" ht="15.75" customHeight="1">
      <c r="A23" s="10"/>
      <c r="B23" s="12"/>
      <c r="C23" s="12"/>
      <c r="D23" s="12"/>
      <c r="E23" s="12"/>
      <c r="F23" s="12"/>
    </row>
    <row r="24" spans="1:6" ht="11.25" customHeight="1">
      <c r="A24" s="10"/>
      <c r="B24" s="12"/>
      <c r="C24" s="12"/>
      <c r="D24" s="12"/>
      <c r="E24" s="12"/>
      <c r="F24" s="12"/>
    </row>
    <row r="25" spans="1:6" ht="11.25" customHeight="1">
      <c r="A25" s="10"/>
      <c r="B25" s="12"/>
      <c r="C25" s="12"/>
      <c r="D25" s="12"/>
      <c r="E25" s="12"/>
      <c r="F25" s="12"/>
    </row>
    <row r="26" spans="1:6" ht="11.25" customHeight="1">
      <c r="A26" s="10"/>
      <c r="B26" s="12"/>
      <c r="C26" s="12"/>
      <c r="D26" s="12"/>
      <c r="E26" s="12"/>
      <c r="F26" s="12"/>
    </row>
    <row r="27" spans="1:6" ht="11.25" customHeight="1">
      <c r="A27" s="10"/>
      <c r="B27" s="12"/>
      <c r="C27" s="12"/>
      <c r="D27" s="12"/>
      <c r="E27" s="12"/>
      <c r="F27" s="12"/>
    </row>
    <row r="28" spans="1:6" ht="11.25" customHeight="1">
      <c r="A28" s="10"/>
      <c r="B28" s="12"/>
      <c r="C28" s="12"/>
      <c r="D28" s="12"/>
      <c r="E28" s="12"/>
      <c r="F28" s="12"/>
    </row>
    <row r="29" spans="2:6" ht="12" customHeight="1">
      <c r="B29" s="11"/>
      <c r="C29" s="11"/>
      <c r="D29" s="11"/>
      <c r="E29" s="11"/>
      <c r="F29" s="11"/>
    </row>
    <row r="30" spans="1:6" ht="10.5" customHeight="1">
      <c r="A30" s="292" t="s">
        <v>175</v>
      </c>
      <c r="B30" s="292"/>
      <c r="C30" s="292"/>
      <c r="D30" s="292"/>
      <c r="E30" s="292"/>
      <c r="F30" s="292"/>
    </row>
    <row r="31" spans="1:6" ht="12.75" customHeight="1">
      <c r="A31" s="292"/>
      <c r="B31" s="292"/>
      <c r="C31" s="292"/>
      <c r="D31" s="292"/>
      <c r="E31" s="292"/>
      <c r="F31" s="292"/>
    </row>
    <row r="32" spans="1:6" ht="17.25" customHeight="1">
      <c r="A32" s="5" t="s">
        <v>6</v>
      </c>
      <c r="B32" s="6" t="s">
        <v>1</v>
      </c>
      <c r="C32" s="7" t="s">
        <v>2</v>
      </c>
      <c r="D32" s="13" t="s">
        <v>3</v>
      </c>
      <c r="E32" s="13" t="s">
        <v>4</v>
      </c>
      <c r="F32" s="8" t="s">
        <v>5</v>
      </c>
    </row>
    <row r="33" spans="1:6" ht="12.75" customHeight="1" hidden="1">
      <c r="A33" s="14" t="s">
        <v>142</v>
      </c>
      <c r="B33" s="67">
        <v>7.967754542578241</v>
      </c>
      <c r="C33" s="15">
        <v>6.379420578282226</v>
      </c>
      <c r="D33" s="15">
        <v>7.332677982788743</v>
      </c>
      <c r="E33" s="15">
        <v>5.768241244864761</v>
      </c>
      <c r="F33" s="15">
        <v>7.505843818188003</v>
      </c>
    </row>
    <row r="34" spans="1:6" ht="11.25" customHeight="1" hidden="1">
      <c r="A34" s="16" t="s">
        <v>143</v>
      </c>
      <c r="B34" s="67">
        <v>7.848939902218486</v>
      </c>
      <c r="C34" s="15">
        <v>6.220887277883878</v>
      </c>
      <c r="D34" s="15">
        <v>7.169007286724976</v>
      </c>
      <c r="E34" s="15">
        <v>5.56809058173489</v>
      </c>
      <c r="F34" s="15">
        <v>7.4483190570919175</v>
      </c>
    </row>
    <row r="35" spans="1:6" ht="11.25" customHeight="1">
      <c r="A35" s="16" t="s">
        <v>102</v>
      </c>
      <c r="B35" s="67">
        <v>7.686241109783413</v>
      </c>
      <c r="C35" s="15">
        <v>6.083988615331795</v>
      </c>
      <c r="D35" s="15">
        <v>7.0022269424323245</v>
      </c>
      <c r="E35" s="15">
        <v>5.382388980518327</v>
      </c>
      <c r="F35" s="15">
        <v>7.444317912492557</v>
      </c>
    </row>
    <row r="36" spans="1:6" ht="11.25" customHeight="1">
      <c r="A36" s="16" t="s">
        <v>144</v>
      </c>
      <c r="B36" s="67">
        <v>7.552564769976474</v>
      </c>
      <c r="C36" s="15">
        <v>5.941932661883581</v>
      </c>
      <c r="D36" s="15">
        <v>6.6891901247559575</v>
      </c>
      <c r="E36" s="15">
        <v>5.252819924842798</v>
      </c>
      <c r="F36" s="15">
        <v>7.362430210062363</v>
      </c>
    </row>
    <row r="37" spans="1:6" ht="11.25" customHeight="1">
      <c r="A37" s="16" t="s">
        <v>145</v>
      </c>
      <c r="B37" s="67">
        <v>7.422788014969021</v>
      </c>
      <c r="C37" s="15">
        <v>5.828488300956856</v>
      </c>
      <c r="D37" s="15">
        <v>6.561783646243138</v>
      </c>
      <c r="E37" s="15">
        <v>5.079776793544659</v>
      </c>
      <c r="F37" s="15">
        <v>7.392094836505998</v>
      </c>
    </row>
    <row r="38" spans="1:6" ht="11.25" customHeight="1">
      <c r="A38" s="16" t="s">
        <v>146</v>
      </c>
      <c r="B38" s="67">
        <v>7.221812094580802</v>
      </c>
      <c r="C38" s="15">
        <v>5.673714866704579</v>
      </c>
      <c r="D38" s="15">
        <v>6.293919791663948</v>
      </c>
      <c r="E38" s="15">
        <v>4.928493479833148</v>
      </c>
      <c r="F38" s="15">
        <v>7.280900994096249</v>
      </c>
    </row>
    <row r="39" spans="1:6" ht="11.25" customHeight="1">
      <c r="A39" s="16" t="s">
        <v>147</v>
      </c>
      <c r="B39" s="67">
        <v>7.05546382491209</v>
      </c>
      <c r="C39" s="15">
        <v>5.5259764233780215</v>
      </c>
      <c r="D39" s="15">
        <v>6.0635635763175735</v>
      </c>
      <c r="E39" s="15">
        <v>4.771517847268692</v>
      </c>
      <c r="F39" s="15">
        <v>7.192382884119344</v>
      </c>
    </row>
    <row r="40" spans="1:6" ht="11.25" customHeight="1">
      <c r="A40" s="16" t="s">
        <v>148</v>
      </c>
      <c r="B40" s="67">
        <v>6.94549804737022</v>
      </c>
      <c r="C40" s="15">
        <v>5.380785876637841</v>
      </c>
      <c r="D40" s="15">
        <v>5.863428225166638</v>
      </c>
      <c r="E40" s="15">
        <v>4.6204244006122295</v>
      </c>
      <c r="F40" s="15">
        <v>7.081309600079801</v>
      </c>
    </row>
    <row r="41" spans="1:6" ht="11.25" customHeight="1">
      <c r="A41" s="16" t="s">
        <v>149</v>
      </c>
      <c r="B41" s="67">
        <v>6.845462629289492</v>
      </c>
      <c r="C41" s="15">
        <v>5.402667342055626</v>
      </c>
      <c r="D41" s="15">
        <v>5.748241512103112</v>
      </c>
      <c r="E41" s="15">
        <v>4.605113209959585</v>
      </c>
      <c r="F41" s="15">
        <v>7.295400488248547</v>
      </c>
    </row>
    <row r="42" spans="1:6" ht="11.25" customHeight="1">
      <c r="A42" s="16" t="s">
        <v>150</v>
      </c>
      <c r="B42" s="67">
        <v>6.743531666473221</v>
      </c>
      <c r="C42" s="15">
        <v>5.62940691592097</v>
      </c>
      <c r="D42" s="15">
        <v>5.649129642020136</v>
      </c>
      <c r="E42" s="15">
        <v>4.791660064807534</v>
      </c>
      <c r="F42" s="15">
        <v>7.880289007081591</v>
      </c>
    </row>
    <row r="43" spans="1:6" ht="11.25" customHeight="1">
      <c r="A43" s="16" t="s">
        <v>151</v>
      </c>
      <c r="B43" s="67">
        <v>6.731017235468326</v>
      </c>
      <c r="C43" s="15">
        <v>5.761665754953219</v>
      </c>
      <c r="D43" s="15">
        <v>5.581879681600529</v>
      </c>
      <c r="E43" s="15">
        <v>4.860954434778533</v>
      </c>
      <c r="F43" s="15">
        <v>8.323689436079857</v>
      </c>
    </row>
    <row r="44" spans="1:6" ht="11.25" customHeight="1">
      <c r="A44" s="16" t="s">
        <v>152</v>
      </c>
      <c r="B44" s="67">
        <v>6.760619217657862</v>
      </c>
      <c r="C44" s="15">
        <v>5.85684873336267</v>
      </c>
      <c r="D44" s="15">
        <v>5.467369859834174</v>
      </c>
      <c r="E44" s="15">
        <v>4.939574263711994</v>
      </c>
      <c r="F44" s="15">
        <v>8.609636348024578</v>
      </c>
    </row>
    <row r="45" spans="1:6" ht="11.25" customHeight="1">
      <c r="A45" s="259" t="s">
        <v>153</v>
      </c>
      <c r="B45" s="67">
        <v>6.790675106137649</v>
      </c>
      <c r="C45" s="15">
        <v>5.923433949905501</v>
      </c>
      <c r="D45" s="15">
        <v>5.335169785289697</v>
      </c>
      <c r="E45" s="15">
        <v>5.035585600075757</v>
      </c>
      <c r="F45" s="15">
        <v>8.73139230872628</v>
      </c>
    </row>
    <row r="46" spans="1:6" ht="11.25" customHeight="1">
      <c r="A46" s="260" t="s">
        <v>154</v>
      </c>
      <c r="B46" s="258">
        <v>6.9</v>
      </c>
      <c r="C46" s="221">
        <v>5.809166619378501</v>
      </c>
      <c r="D46" s="221">
        <v>5.2343282801525275</v>
      </c>
      <c r="E46" s="221">
        <v>4.952061246116726</v>
      </c>
      <c r="F46" s="221">
        <v>8.496861996613893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8" spans="2:6" ht="11.25">
      <c r="B108" s="4"/>
      <c r="C108" s="4"/>
      <c r="D108" s="4"/>
      <c r="E108" s="4"/>
      <c r="F108" s="4"/>
    </row>
    <row r="110" spans="2:6" ht="11.25">
      <c r="B110" s="3"/>
      <c r="C110" s="3"/>
      <c r="D110" s="3"/>
      <c r="E110" s="3"/>
      <c r="F110" s="3"/>
    </row>
    <row r="111" spans="2:6" ht="11.25">
      <c r="B111" s="3"/>
      <c r="C111" s="3"/>
      <c r="D111" s="3"/>
      <c r="E111" s="3"/>
      <c r="F111" s="3"/>
    </row>
    <row r="112" spans="2:6" ht="11.25">
      <c r="B112" s="3"/>
      <c r="C112" s="3"/>
      <c r="D112" s="3"/>
      <c r="E112" s="3"/>
      <c r="F112" s="3"/>
    </row>
    <row r="113" spans="2:6" ht="11.25">
      <c r="B113" s="3"/>
      <c r="C113" s="3"/>
      <c r="D113" s="3"/>
      <c r="E113" s="3"/>
      <c r="F113" s="3"/>
    </row>
    <row r="114" spans="2:6" ht="11.25">
      <c r="B114" s="3"/>
      <c r="C114" s="3"/>
      <c r="D114" s="3"/>
      <c r="E114" s="3"/>
      <c r="F114" s="3"/>
    </row>
    <row r="136" spans="2:6" ht="11.25">
      <c r="B136" s="3"/>
      <c r="C136" s="3"/>
      <c r="D136" s="3"/>
      <c r="E136" s="3"/>
      <c r="F136" s="3"/>
    </row>
    <row r="215" spans="2:6" ht="11.25">
      <c r="B215" s="4"/>
      <c r="C215" s="4"/>
      <c r="D215" s="4"/>
      <c r="E215" s="4"/>
      <c r="F215" s="4"/>
    </row>
    <row r="218" spans="2:6" ht="11.25">
      <c r="B218" s="11"/>
      <c r="C218" s="11"/>
      <c r="D218" s="11"/>
      <c r="E218" s="11"/>
      <c r="F218" s="11"/>
    </row>
    <row r="219" spans="2:6" ht="11.25">
      <c r="B219" s="11"/>
      <c r="C219" s="11"/>
      <c r="D219" s="11"/>
      <c r="E219" s="11"/>
      <c r="F219" s="11"/>
    </row>
    <row r="220" spans="2:6" ht="11.25">
      <c r="B220" s="11"/>
      <c r="C220" s="11"/>
      <c r="D220" s="11"/>
      <c r="E220" s="11"/>
      <c r="F220" s="11"/>
    </row>
    <row r="221" spans="2:6" ht="11.25">
      <c r="B221" s="11"/>
      <c r="C221" s="11"/>
      <c r="D221" s="11"/>
      <c r="E221" s="11"/>
      <c r="F221" s="11"/>
    </row>
    <row r="222" spans="2:6" ht="11.25">
      <c r="B222" s="11"/>
      <c r="C222" s="11"/>
      <c r="D222" s="11"/>
      <c r="E222" s="11"/>
      <c r="F222" s="11"/>
    </row>
    <row r="225" spans="2:6" ht="11.25">
      <c r="B225" s="11"/>
      <c r="C225" s="11"/>
      <c r="D225" s="11"/>
      <c r="E225" s="11"/>
      <c r="F225" s="11"/>
    </row>
    <row r="226" spans="2:6" ht="11.25">
      <c r="B226" s="11"/>
      <c r="C226" s="11"/>
      <c r="D226" s="11"/>
      <c r="E226" s="11"/>
      <c r="F226" s="11"/>
    </row>
    <row r="227" spans="2:6" ht="11.25">
      <c r="B227" s="11"/>
      <c r="C227" s="11"/>
      <c r="D227" s="11"/>
      <c r="E227" s="11"/>
      <c r="F227" s="11"/>
    </row>
    <row r="228" spans="2:6" ht="11.25">
      <c r="B228" s="11"/>
      <c r="C228" s="11"/>
      <c r="D228" s="11"/>
      <c r="E228" s="11"/>
      <c r="F228" s="11"/>
    </row>
    <row r="229" spans="2:6" ht="11.25">
      <c r="B229" s="11"/>
      <c r="C229" s="11"/>
      <c r="D229" s="11"/>
      <c r="E229" s="11"/>
      <c r="F229" s="11"/>
    </row>
    <row r="235" spans="2:6" ht="11.25">
      <c r="B235" s="4"/>
      <c r="C235" s="4"/>
      <c r="D235" s="4"/>
      <c r="E235" s="4"/>
      <c r="F235" s="4"/>
    </row>
    <row r="237" spans="2:6" ht="11.25">
      <c r="B237" s="3"/>
      <c r="C237" s="3"/>
      <c r="D237" s="3"/>
      <c r="E237" s="3"/>
      <c r="F237" s="3"/>
    </row>
    <row r="238" spans="2:6" ht="11.25">
      <c r="B238" s="3"/>
      <c r="C238" s="3"/>
      <c r="D238" s="3"/>
      <c r="E238" s="3"/>
      <c r="F238" s="3"/>
    </row>
    <row r="239" spans="2:6" ht="11.25">
      <c r="B239" s="3"/>
      <c r="C239" s="3"/>
      <c r="D239" s="3"/>
      <c r="E239" s="3"/>
      <c r="F239" s="3"/>
    </row>
    <row r="240" spans="2:6" ht="11.25">
      <c r="B240" s="3"/>
      <c r="C240" s="3"/>
      <c r="D240" s="3"/>
      <c r="E240" s="3"/>
      <c r="F240" s="3"/>
    </row>
    <row r="241" spans="2:6" ht="11.25">
      <c r="B241" s="3"/>
      <c r="C241" s="3"/>
      <c r="D241" s="3"/>
      <c r="E241" s="3"/>
      <c r="F241" s="3"/>
    </row>
    <row r="242" spans="2:6" ht="11.25">
      <c r="B242" s="11"/>
      <c r="C242" s="11"/>
      <c r="D242" s="11"/>
      <c r="E242" s="11"/>
      <c r="F242" s="11"/>
    </row>
    <row r="245" spans="2:6" ht="11.25">
      <c r="B245" s="11"/>
      <c r="C245" s="11"/>
      <c r="D245" s="11"/>
      <c r="E245" s="11"/>
      <c r="F245" s="11"/>
    </row>
    <row r="246" spans="2:6" ht="11.25">
      <c r="B246" s="11"/>
      <c r="C246" s="11"/>
      <c r="D246" s="11"/>
      <c r="E246" s="11"/>
      <c r="F246" s="11"/>
    </row>
  </sheetData>
  <sheetProtection/>
  <mergeCells count="2">
    <mergeCell ref="A1:F2"/>
    <mergeCell ref="A30:F31"/>
  </mergeCells>
  <printOptions horizontalCentered="1"/>
  <pageMargins left="0.75" right="0.75" top="0.83" bottom="0.54" header="0.5" footer="0.5"/>
  <pageSetup fitToHeight="0" fitToWidth="0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4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8.421875" style="0" customWidth="1"/>
    <col min="2" max="2" width="8.28125" style="0" customWidth="1"/>
    <col min="3" max="3" width="7.28125" style="0" customWidth="1"/>
    <col min="4" max="4" width="8.00390625" style="0" customWidth="1"/>
    <col min="5" max="5" width="7.28125" style="0" customWidth="1"/>
    <col min="6" max="6" width="7.8515625" style="0" customWidth="1"/>
    <col min="7" max="7" width="8.7109375" style="0" customWidth="1"/>
    <col min="8" max="8" width="7.7109375" style="0" customWidth="1"/>
    <col min="9" max="9" width="8.28125" style="0" customWidth="1"/>
    <col min="10" max="10" width="7.421875" style="0" customWidth="1"/>
    <col min="11" max="11" width="7.140625" style="0" customWidth="1"/>
    <col min="12" max="12" width="8.140625" style="0" customWidth="1"/>
    <col min="13" max="13" width="7.140625" style="0" customWidth="1"/>
  </cols>
  <sheetData>
    <row r="1" spans="1:13" ht="20.25" customHeight="1">
      <c r="A1" s="285" t="s">
        <v>176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  <c r="M1" s="287"/>
    </row>
    <row r="2" spans="1:13" ht="11.25">
      <c r="A2" s="309" t="s">
        <v>56</v>
      </c>
      <c r="B2" s="296" t="s">
        <v>57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5"/>
    </row>
    <row r="3" spans="1:13" ht="34.5" customHeight="1">
      <c r="A3" s="310"/>
      <c r="B3" s="305" t="s">
        <v>116</v>
      </c>
      <c r="C3" s="306"/>
      <c r="D3" s="305" t="s">
        <v>117</v>
      </c>
      <c r="E3" s="306"/>
      <c r="F3" s="305" t="s">
        <v>118</v>
      </c>
      <c r="G3" s="306"/>
      <c r="H3" s="305" t="s">
        <v>119</v>
      </c>
      <c r="I3" s="306"/>
      <c r="J3" s="305" t="s">
        <v>120</v>
      </c>
      <c r="K3" s="306"/>
      <c r="L3" s="294" t="s">
        <v>113</v>
      </c>
      <c r="M3" s="295"/>
    </row>
    <row r="4" spans="1:13" ht="12" customHeight="1">
      <c r="A4" s="311"/>
      <c r="B4" s="98" t="s">
        <v>7</v>
      </c>
      <c r="C4" s="99" t="s">
        <v>8</v>
      </c>
      <c r="D4" s="98" t="s">
        <v>7</v>
      </c>
      <c r="E4" s="99" t="s">
        <v>8</v>
      </c>
      <c r="F4" s="98" t="s">
        <v>7</v>
      </c>
      <c r="G4" s="99" t="s">
        <v>8</v>
      </c>
      <c r="H4" s="98" t="s">
        <v>7</v>
      </c>
      <c r="I4" s="99" t="s">
        <v>8</v>
      </c>
      <c r="J4" s="98" t="s">
        <v>7</v>
      </c>
      <c r="K4" s="5" t="s">
        <v>8</v>
      </c>
      <c r="L4" s="133" t="s">
        <v>7</v>
      </c>
      <c r="M4" s="98" t="s">
        <v>8</v>
      </c>
    </row>
    <row r="5" spans="1:16" ht="13.5" customHeight="1">
      <c r="A5" s="100" t="s">
        <v>116</v>
      </c>
      <c r="B5" s="234">
        <v>2885</v>
      </c>
      <c r="C5" s="268">
        <v>90.0999375390381</v>
      </c>
      <c r="D5" s="235">
        <v>64</v>
      </c>
      <c r="E5" s="268">
        <v>6.4646464646464645</v>
      </c>
      <c r="F5" s="116">
        <v>5</v>
      </c>
      <c r="G5" s="268">
        <v>18.51851851851852</v>
      </c>
      <c r="H5" s="116">
        <v>69</v>
      </c>
      <c r="I5" s="268">
        <v>41.81818181818181</v>
      </c>
      <c r="J5" s="234">
        <v>80</v>
      </c>
      <c r="K5" s="261">
        <v>22.857142857142858</v>
      </c>
      <c r="L5" s="237">
        <v>45</v>
      </c>
      <c r="M5" s="269">
        <v>13.353115727002967</v>
      </c>
      <c r="N5" s="95"/>
      <c r="O5" s="196"/>
      <c r="P5" s="196"/>
    </row>
    <row r="6" spans="1:16" ht="11.25">
      <c r="A6" s="100" t="s">
        <v>117</v>
      </c>
      <c r="B6" s="234">
        <v>150</v>
      </c>
      <c r="C6" s="270">
        <v>4.684572142410993</v>
      </c>
      <c r="D6" s="235">
        <v>891</v>
      </c>
      <c r="E6" s="270">
        <v>90</v>
      </c>
      <c r="F6" s="116">
        <v>1</v>
      </c>
      <c r="G6" s="270">
        <v>3.7037037037037033</v>
      </c>
      <c r="H6" s="116">
        <v>13</v>
      </c>
      <c r="I6" s="270">
        <v>7.878787878787878</v>
      </c>
      <c r="J6" s="234">
        <v>37</v>
      </c>
      <c r="K6" s="262">
        <v>10.571428571428571</v>
      </c>
      <c r="L6" s="237">
        <v>23</v>
      </c>
      <c r="M6" s="271">
        <v>6.824925816023739</v>
      </c>
      <c r="N6" s="95"/>
      <c r="O6" s="196"/>
      <c r="P6" s="196"/>
    </row>
    <row r="7" spans="1:16" ht="24" customHeight="1">
      <c r="A7" s="265" t="s">
        <v>118</v>
      </c>
      <c r="B7" s="234">
        <v>4</v>
      </c>
      <c r="C7" s="270">
        <v>0.12492192379762648</v>
      </c>
      <c r="D7" s="235">
        <v>5</v>
      </c>
      <c r="E7" s="270">
        <v>0.5050505050505051</v>
      </c>
      <c r="F7" s="116">
        <v>20</v>
      </c>
      <c r="G7" s="270">
        <v>74.07407407407408</v>
      </c>
      <c r="H7" s="116">
        <v>1</v>
      </c>
      <c r="I7" s="270">
        <v>0.6060606060606061</v>
      </c>
      <c r="J7" s="234">
        <v>0</v>
      </c>
      <c r="K7" s="262">
        <v>0</v>
      </c>
      <c r="L7" s="237">
        <v>2</v>
      </c>
      <c r="M7" s="271">
        <v>0.5934718100890208</v>
      </c>
      <c r="N7" s="95"/>
      <c r="O7" s="196"/>
      <c r="P7" s="196"/>
    </row>
    <row r="8" spans="1:16" ht="22.5" customHeight="1">
      <c r="A8" s="265" t="s">
        <v>121</v>
      </c>
      <c r="B8" s="234">
        <v>22</v>
      </c>
      <c r="C8" s="270">
        <v>0.6870705808869456</v>
      </c>
      <c r="D8" s="235">
        <v>1</v>
      </c>
      <c r="E8" s="270">
        <v>0.10101010101010101</v>
      </c>
      <c r="F8" s="116">
        <v>0</v>
      </c>
      <c r="G8" s="270">
        <v>0</v>
      </c>
      <c r="H8" s="116">
        <v>75</v>
      </c>
      <c r="I8" s="270">
        <v>45.45454545454545</v>
      </c>
      <c r="J8" s="234">
        <v>5</v>
      </c>
      <c r="K8" s="262">
        <v>1.4285714285714286</v>
      </c>
      <c r="L8" s="237">
        <v>1</v>
      </c>
      <c r="M8" s="271">
        <v>0.2967359050445104</v>
      </c>
      <c r="N8" s="95"/>
      <c r="O8" s="196"/>
      <c r="P8" s="196"/>
    </row>
    <row r="9" spans="1:16" ht="18.75" customHeight="1">
      <c r="A9" s="265" t="s">
        <v>120</v>
      </c>
      <c r="B9" s="234">
        <v>71</v>
      </c>
      <c r="C9" s="270">
        <v>2.2173641474078702</v>
      </c>
      <c r="D9" s="235">
        <v>19</v>
      </c>
      <c r="E9" s="270">
        <v>1.9191919191919191</v>
      </c>
      <c r="F9" s="116">
        <v>0</v>
      </c>
      <c r="G9" s="270">
        <v>0</v>
      </c>
      <c r="H9" s="116">
        <v>4</v>
      </c>
      <c r="I9" s="270">
        <v>2.4242424242424243</v>
      </c>
      <c r="J9" s="234">
        <v>227</v>
      </c>
      <c r="K9" s="262">
        <v>64.85714285714286</v>
      </c>
      <c r="L9" s="237">
        <v>6</v>
      </c>
      <c r="M9" s="271">
        <v>1.7804154302670623</v>
      </c>
      <c r="N9" s="95"/>
      <c r="O9" s="196"/>
      <c r="P9" s="196"/>
    </row>
    <row r="10" spans="1:16" ht="16.5" customHeight="1">
      <c r="A10" s="101" t="s">
        <v>113</v>
      </c>
      <c r="B10" s="263">
        <v>70</v>
      </c>
      <c r="C10" s="272">
        <v>2.1861336664584634</v>
      </c>
      <c r="D10" s="266">
        <v>10</v>
      </c>
      <c r="E10" s="272">
        <v>1.0101010101010102</v>
      </c>
      <c r="F10" s="273">
        <v>1</v>
      </c>
      <c r="G10" s="272">
        <v>3.7037037037037033</v>
      </c>
      <c r="H10" s="273">
        <v>3</v>
      </c>
      <c r="I10" s="272">
        <v>1.8181818181818181</v>
      </c>
      <c r="J10" s="266">
        <v>1</v>
      </c>
      <c r="K10" s="264">
        <v>0.2857142857142857</v>
      </c>
      <c r="L10" s="266">
        <v>260</v>
      </c>
      <c r="M10" s="274">
        <v>77.1513353115727</v>
      </c>
      <c r="N10" s="95"/>
      <c r="O10" s="196"/>
      <c r="P10" s="196"/>
    </row>
    <row r="11" ht="12">
      <c r="J11" s="267"/>
    </row>
    <row r="13" spans="2:10" ht="12">
      <c r="B13" s="79"/>
      <c r="C13" s="79"/>
      <c r="D13" s="79"/>
      <c r="E13" s="79"/>
      <c r="F13" s="79"/>
      <c r="G13" s="79"/>
      <c r="H13" s="79"/>
      <c r="I13" s="79"/>
      <c r="J13" s="79"/>
    </row>
    <row r="14" spans="2:10" ht="12">
      <c r="B14" s="79"/>
      <c r="C14" s="79"/>
      <c r="D14" s="79"/>
      <c r="E14" s="79"/>
      <c r="F14" s="79"/>
      <c r="G14" s="79"/>
      <c r="H14" s="79"/>
      <c r="I14" s="79"/>
      <c r="J14" s="79"/>
    </row>
    <row r="15" spans="2:10" ht="12">
      <c r="B15" s="79"/>
      <c r="C15" s="79"/>
      <c r="D15" s="79"/>
      <c r="E15" s="79"/>
      <c r="F15" s="79"/>
      <c r="G15" s="79"/>
      <c r="H15" s="79"/>
      <c r="I15" s="79"/>
      <c r="J15" s="79"/>
    </row>
    <row r="16" spans="2:10" ht="12">
      <c r="B16" s="79"/>
      <c r="C16" s="79"/>
      <c r="D16" s="79"/>
      <c r="E16" s="79"/>
      <c r="F16" s="79"/>
      <c r="G16" s="79"/>
      <c r="H16" s="79"/>
      <c r="I16" s="79"/>
      <c r="J16" s="79"/>
    </row>
    <row r="27" spans="1:13" ht="31.5" customHeight="1">
      <c r="A27" s="293" t="s">
        <v>177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</row>
    <row r="28" spans="2:9" ht="11.25">
      <c r="B28" s="298" t="s">
        <v>59</v>
      </c>
      <c r="C28" s="299"/>
      <c r="D28" s="296" t="s">
        <v>16</v>
      </c>
      <c r="E28" s="297"/>
      <c r="F28" s="297"/>
      <c r="G28" s="297"/>
      <c r="H28" s="297"/>
      <c r="I28" s="295"/>
    </row>
    <row r="29" spans="2:9" ht="15.75" customHeight="1">
      <c r="B29" s="300"/>
      <c r="C29" s="301"/>
      <c r="D29" s="296" t="s">
        <v>11</v>
      </c>
      <c r="E29" s="304"/>
      <c r="F29" s="305" t="s">
        <v>111</v>
      </c>
      <c r="G29" s="306"/>
      <c r="H29" s="307" t="s">
        <v>112</v>
      </c>
      <c r="I29" s="308"/>
    </row>
    <row r="30" spans="2:9" ht="12" customHeight="1">
      <c r="B30" s="302"/>
      <c r="C30" s="303"/>
      <c r="D30" s="98" t="s">
        <v>7</v>
      </c>
      <c r="E30" s="99" t="s">
        <v>8</v>
      </c>
      <c r="F30" s="98" t="s">
        <v>7</v>
      </c>
      <c r="G30" s="99" t="s">
        <v>8</v>
      </c>
      <c r="H30" s="133" t="s">
        <v>7</v>
      </c>
      <c r="I30" s="98" t="s">
        <v>8</v>
      </c>
    </row>
    <row r="31" spans="2:14" ht="11.25">
      <c r="B31" s="108" t="s">
        <v>64</v>
      </c>
      <c r="C31" s="109"/>
      <c r="D31" s="232"/>
      <c r="E31" s="122"/>
      <c r="F31" s="100"/>
      <c r="G31" s="122"/>
      <c r="H31" s="117"/>
      <c r="I31" s="123"/>
      <c r="N31" s="220"/>
    </row>
    <row r="32" spans="2:9" ht="11.25">
      <c r="B32" s="110" t="s">
        <v>60</v>
      </c>
      <c r="C32" s="111"/>
      <c r="D32" s="232">
        <v>3443</v>
      </c>
      <c r="E32" s="200">
        <v>67.89587852494577</v>
      </c>
      <c r="F32" s="231">
        <v>2120</v>
      </c>
      <c r="G32" s="200">
        <v>67.34434561626429</v>
      </c>
      <c r="H32" s="236">
        <v>696</v>
      </c>
      <c r="I32" s="197">
        <v>62.42152466367713</v>
      </c>
    </row>
    <row r="33" spans="2:9" ht="11.25">
      <c r="B33" s="110" t="s">
        <v>61</v>
      </c>
      <c r="C33" s="111"/>
      <c r="D33" s="232">
        <v>80</v>
      </c>
      <c r="E33" s="200">
        <v>1.5775981068822715</v>
      </c>
      <c r="F33" s="231">
        <v>63</v>
      </c>
      <c r="G33" s="200">
        <v>2.001270648030496</v>
      </c>
      <c r="H33" s="236">
        <v>15</v>
      </c>
      <c r="I33" s="197">
        <v>1.345291479820628</v>
      </c>
    </row>
    <row r="34" spans="2:9" ht="11.25">
      <c r="B34" s="110" t="s">
        <v>62</v>
      </c>
      <c r="C34" s="111"/>
      <c r="D34" s="232">
        <v>1548</v>
      </c>
      <c r="E34" s="200">
        <v>30.526523368171958</v>
      </c>
      <c r="F34" s="231">
        <v>965</v>
      </c>
      <c r="G34" s="200">
        <v>30.65438373570521</v>
      </c>
      <c r="H34" s="236">
        <v>404</v>
      </c>
      <c r="I34" s="197">
        <v>36.233183856502244</v>
      </c>
    </row>
    <row r="35" spans="2:9" ht="11.25">
      <c r="B35" s="113"/>
      <c r="C35" s="102"/>
      <c r="D35" s="232"/>
      <c r="E35" s="199"/>
      <c r="F35" s="231"/>
      <c r="G35" s="199"/>
      <c r="H35" s="236"/>
      <c r="I35" s="201"/>
    </row>
    <row r="36" spans="2:14" ht="11.25">
      <c r="B36" s="114" t="s">
        <v>63</v>
      </c>
      <c r="C36" s="115"/>
      <c r="D36" s="234"/>
      <c r="E36" s="199"/>
      <c r="F36" s="235"/>
      <c r="G36" s="199"/>
      <c r="H36" s="237"/>
      <c r="I36" s="201"/>
      <c r="N36" s="220"/>
    </row>
    <row r="37" spans="2:9" ht="11.25">
      <c r="B37" s="110" t="s">
        <v>60</v>
      </c>
      <c r="C37" s="111"/>
      <c r="D37" s="232">
        <v>3501</v>
      </c>
      <c r="E37" s="200">
        <v>69.03963715243542</v>
      </c>
      <c r="F37" s="231">
        <v>2151</v>
      </c>
      <c r="G37" s="200">
        <v>67.17676452217364</v>
      </c>
      <c r="H37" s="236">
        <v>684</v>
      </c>
      <c r="I37" s="197">
        <v>69.0909090909091</v>
      </c>
    </row>
    <row r="38" spans="2:9" ht="11.25">
      <c r="B38" s="110" t="s">
        <v>61</v>
      </c>
      <c r="C38" s="111"/>
      <c r="D38" s="232">
        <v>75</v>
      </c>
      <c r="E38" s="200">
        <v>1.4789982252021299</v>
      </c>
      <c r="F38" s="231">
        <v>52</v>
      </c>
      <c r="G38" s="200">
        <v>1.6239850093691444</v>
      </c>
      <c r="H38" s="236">
        <v>18</v>
      </c>
      <c r="I38" s="197">
        <v>1.8181818181818181</v>
      </c>
    </row>
    <row r="39" spans="2:9" ht="11.25">
      <c r="B39" s="118" t="s">
        <v>62</v>
      </c>
      <c r="C39" s="119"/>
      <c r="D39" s="233">
        <v>1495</v>
      </c>
      <c r="E39" s="202">
        <v>29.481364622362456</v>
      </c>
      <c r="F39" s="238">
        <v>999</v>
      </c>
      <c r="G39" s="202">
        <v>31.199250468457212</v>
      </c>
      <c r="H39" s="238">
        <v>288</v>
      </c>
      <c r="I39" s="198">
        <v>29.09090909090909</v>
      </c>
    </row>
    <row r="40" spans="5:12" ht="12">
      <c r="E40" s="121"/>
      <c r="K40" s="81"/>
      <c r="L40" s="81"/>
    </row>
    <row r="41" spans="11:12" ht="12">
      <c r="K41" s="81"/>
      <c r="L41" s="81"/>
    </row>
    <row r="42" spans="11:12" ht="12">
      <c r="K42" s="81"/>
      <c r="L42" s="81"/>
    </row>
    <row r="43" spans="11:12" ht="12">
      <c r="K43" s="81"/>
      <c r="L43" s="81"/>
    </row>
    <row r="44" spans="9:12" ht="12">
      <c r="I44" s="80"/>
      <c r="J44" s="80"/>
      <c r="K44" s="80"/>
      <c r="L44" s="80"/>
    </row>
    <row r="46" spans="2:10" ht="12">
      <c r="B46" s="79"/>
      <c r="C46" s="79"/>
      <c r="D46" s="79"/>
      <c r="E46" s="79"/>
      <c r="F46" s="79"/>
      <c r="G46" s="79"/>
      <c r="H46" s="79"/>
      <c r="I46" s="79"/>
      <c r="J46" s="79"/>
    </row>
    <row r="47" spans="2:10" ht="12">
      <c r="B47" s="79"/>
      <c r="C47" s="79"/>
      <c r="D47" s="79"/>
      <c r="E47" s="79"/>
      <c r="F47" s="79"/>
      <c r="G47" s="79"/>
      <c r="H47" s="79"/>
      <c r="I47" s="79"/>
      <c r="J47" s="79"/>
    </row>
    <row r="48" spans="2:10" ht="12">
      <c r="B48" s="79"/>
      <c r="C48" s="79"/>
      <c r="D48" s="79"/>
      <c r="E48" s="79"/>
      <c r="F48" s="79"/>
      <c r="G48" s="79"/>
      <c r="H48" s="79"/>
      <c r="I48" s="79"/>
      <c r="J48" s="79"/>
    </row>
    <row r="49" spans="2:10" ht="11.25">
      <c r="B49" s="79"/>
      <c r="C49" s="79"/>
      <c r="D49" s="79"/>
      <c r="E49" s="79"/>
      <c r="F49" s="79"/>
      <c r="G49" s="79"/>
      <c r="H49" s="79"/>
      <c r="I49" s="79"/>
      <c r="J49" s="79"/>
    </row>
  </sheetData>
  <sheetProtection/>
  <mergeCells count="14">
    <mergeCell ref="F3:G3"/>
    <mergeCell ref="H3:I3"/>
    <mergeCell ref="J3:K3"/>
    <mergeCell ref="A2:A4"/>
    <mergeCell ref="A27:M27"/>
    <mergeCell ref="L3:M3"/>
    <mergeCell ref="B2:M2"/>
    <mergeCell ref="B28:C30"/>
    <mergeCell ref="D28:I28"/>
    <mergeCell ref="D29:E29"/>
    <mergeCell ref="F29:G29"/>
    <mergeCell ref="H29:I29"/>
    <mergeCell ref="B3:C3"/>
    <mergeCell ref="D3:E3"/>
  </mergeCells>
  <printOptions horizontalCentered="1"/>
  <pageMargins left="0.75" right="0.75" top="1" bottom="0.64" header="0.5" footer="0.5"/>
  <pageSetup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2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12.8515625" style="0" customWidth="1"/>
    <col min="2" max="2" width="10.00390625" style="0" customWidth="1"/>
    <col min="3" max="8" width="8.8515625" style="0" customWidth="1"/>
    <col min="29" max="29" width="9.28125" style="0" customWidth="1"/>
  </cols>
  <sheetData>
    <row r="1" spans="1:10" ht="44.25" customHeight="1">
      <c r="A1" s="293" t="s">
        <v>178</v>
      </c>
      <c r="B1" s="293"/>
      <c r="C1" s="293"/>
      <c r="D1" s="293"/>
      <c r="E1" s="293"/>
      <c r="F1" s="293"/>
      <c r="G1" s="293"/>
      <c r="H1" s="293"/>
      <c r="I1" s="84"/>
      <c r="J1" s="84"/>
    </row>
    <row r="2" spans="1:10" ht="11.25">
      <c r="A2" s="320" t="s">
        <v>65</v>
      </c>
      <c r="B2" s="298" t="s">
        <v>66</v>
      </c>
      <c r="C2" s="296" t="s">
        <v>16</v>
      </c>
      <c r="D2" s="297"/>
      <c r="E2" s="297"/>
      <c r="F2" s="297"/>
      <c r="G2" s="297"/>
      <c r="H2" s="295"/>
      <c r="I2" s="128"/>
      <c r="J2" s="128"/>
    </row>
    <row r="3" spans="1:8" ht="11.25">
      <c r="A3" s="321"/>
      <c r="B3" s="300"/>
      <c r="C3" s="296" t="s">
        <v>11</v>
      </c>
      <c r="D3" s="304"/>
      <c r="E3" s="305" t="s">
        <v>111</v>
      </c>
      <c r="F3" s="306"/>
      <c r="G3" s="294" t="s">
        <v>112</v>
      </c>
      <c r="H3" s="295"/>
    </row>
    <row r="4" spans="1:8" ht="11.25">
      <c r="A4" s="322"/>
      <c r="B4" s="302"/>
      <c r="C4" s="98" t="s">
        <v>7</v>
      </c>
      <c r="D4" s="99" t="s">
        <v>8</v>
      </c>
      <c r="E4" s="98" t="s">
        <v>7</v>
      </c>
      <c r="F4" s="99" t="s">
        <v>8</v>
      </c>
      <c r="G4" s="133" t="s">
        <v>7</v>
      </c>
      <c r="H4" s="98" t="s">
        <v>8</v>
      </c>
    </row>
    <row r="5" spans="1:8" ht="11.25">
      <c r="A5" s="124" t="s">
        <v>64</v>
      </c>
      <c r="B5" s="125"/>
      <c r="C5" s="126"/>
      <c r="D5" s="127"/>
      <c r="E5" s="126"/>
      <c r="F5" s="127"/>
      <c r="G5" s="146"/>
      <c r="H5" s="126"/>
    </row>
    <row r="6" spans="1:8" ht="11.25">
      <c r="A6" s="100" t="s">
        <v>67</v>
      </c>
      <c r="B6" s="128" t="s">
        <v>68</v>
      </c>
      <c r="C6" s="232">
        <v>2404</v>
      </c>
      <c r="D6" s="104">
        <v>69.82282892826024</v>
      </c>
      <c r="E6" s="232">
        <v>1690</v>
      </c>
      <c r="F6" s="104">
        <v>79.71698113207547</v>
      </c>
      <c r="G6" s="236">
        <v>392</v>
      </c>
      <c r="H6" s="105">
        <v>56.32183908045977</v>
      </c>
    </row>
    <row r="7" spans="1:8" ht="11.25">
      <c r="A7" s="100"/>
      <c r="B7" s="128" t="s">
        <v>69</v>
      </c>
      <c r="C7" s="232">
        <v>1039</v>
      </c>
      <c r="D7" s="104">
        <v>30.17717107173976</v>
      </c>
      <c r="E7" s="232">
        <v>430</v>
      </c>
      <c r="F7" s="104">
        <v>20.28301886792453</v>
      </c>
      <c r="G7" s="236">
        <v>304</v>
      </c>
      <c r="H7" s="105">
        <v>43.67816091954023</v>
      </c>
    </row>
    <row r="8" spans="1:8" ht="11.25">
      <c r="A8" s="100" t="s">
        <v>70</v>
      </c>
      <c r="B8" s="128" t="s">
        <v>68</v>
      </c>
      <c r="C8" s="232">
        <v>1077</v>
      </c>
      <c r="D8" s="104">
        <v>66.15479115479116</v>
      </c>
      <c r="E8" s="232">
        <v>763</v>
      </c>
      <c r="F8" s="104">
        <v>74.22178988326849</v>
      </c>
      <c r="G8" s="236">
        <v>233</v>
      </c>
      <c r="H8" s="105">
        <v>55.60859188544153</v>
      </c>
    </row>
    <row r="9" spans="1:8" ht="11.25">
      <c r="A9" s="100"/>
      <c r="B9" s="128" t="s">
        <v>69</v>
      </c>
      <c r="C9" s="232">
        <v>551</v>
      </c>
      <c r="D9" s="104">
        <v>33.845208845208845</v>
      </c>
      <c r="E9" s="232">
        <v>265</v>
      </c>
      <c r="F9" s="104">
        <v>25.778210116731515</v>
      </c>
      <c r="G9" s="236">
        <v>186</v>
      </c>
      <c r="H9" s="105">
        <v>44.39140811455847</v>
      </c>
    </row>
    <row r="10" spans="1:8" ht="11.25">
      <c r="A10" s="100"/>
      <c r="B10" s="128"/>
      <c r="C10" s="232"/>
      <c r="D10" s="104"/>
      <c r="E10" s="232"/>
      <c r="F10" s="104"/>
      <c r="G10" s="236"/>
      <c r="H10" s="105"/>
    </row>
    <row r="11" spans="1:8" ht="11.25">
      <c r="A11" s="129" t="s">
        <v>63</v>
      </c>
      <c r="B11" s="130"/>
      <c r="C11" s="232"/>
      <c r="D11" s="104"/>
      <c r="E11" s="232"/>
      <c r="F11" s="104"/>
      <c r="G11" s="236"/>
      <c r="H11" s="105"/>
    </row>
    <row r="12" spans="1:8" ht="11.25">
      <c r="A12" s="100" t="s">
        <v>67</v>
      </c>
      <c r="B12" s="128" t="s">
        <v>68</v>
      </c>
      <c r="C12" s="232">
        <v>2476</v>
      </c>
      <c r="D12" s="104">
        <v>70.72265067123679</v>
      </c>
      <c r="E12" s="232">
        <v>1752</v>
      </c>
      <c r="F12" s="104">
        <v>81.45048814504882</v>
      </c>
      <c r="G12" s="236">
        <v>385</v>
      </c>
      <c r="H12" s="105">
        <v>56.28654970760234</v>
      </c>
    </row>
    <row r="13" spans="1:8" ht="11.25">
      <c r="A13" s="100"/>
      <c r="B13" s="128" t="s">
        <v>69</v>
      </c>
      <c r="C13" s="232">
        <v>1025</v>
      </c>
      <c r="D13" s="104">
        <v>29.277349328763208</v>
      </c>
      <c r="E13" s="232">
        <v>399</v>
      </c>
      <c r="F13" s="104">
        <v>18.549511854951188</v>
      </c>
      <c r="G13" s="236">
        <v>299</v>
      </c>
      <c r="H13" s="105">
        <v>43.71345029239766</v>
      </c>
    </row>
    <row r="14" spans="1:8" ht="11.25">
      <c r="A14" s="100" t="s">
        <v>70</v>
      </c>
      <c r="B14" s="128" t="s">
        <v>68</v>
      </c>
      <c r="C14" s="232">
        <v>1005</v>
      </c>
      <c r="D14" s="104">
        <v>64.01273885350318</v>
      </c>
      <c r="E14" s="232">
        <v>764</v>
      </c>
      <c r="F14" s="104">
        <v>72.69267364414843</v>
      </c>
      <c r="G14" s="236">
        <v>147</v>
      </c>
      <c r="H14" s="105">
        <v>48.03921568627451</v>
      </c>
    </row>
    <row r="15" spans="1:8" ht="11.25">
      <c r="A15" s="101"/>
      <c r="B15" s="131" t="s">
        <v>69</v>
      </c>
      <c r="C15" s="233">
        <v>565</v>
      </c>
      <c r="D15" s="106">
        <v>35.98726114649681</v>
      </c>
      <c r="E15" s="233">
        <v>287</v>
      </c>
      <c r="F15" s="106">
        <v>27.30732635585157</v>
      </c>
      <c r="G15" s="238">
        <v>159</v>
      </c>
      <c r="H15" s="107">
        <v>51.9607843137255</v>
      </c>
    </row>
    <row r="16" spans="8:10" ht="12">
      <c r="H16" s="80"/>
      <c r="I16" s="80"/>
      <c r="J16" s="80"/>
    </row>
    <row r="18" spans="2:9" ht="12">
      <c r="B18" s="79"/>
      <c r="C18" s="79"/>
      <c r="D18" s="79"/>
      <c r="E18" s="79"/>
      <c r="F18" s="79"/>
      <c r="G18" s="79"/>
      <c r="H18" s="79"/>
      <c r="I18" s="79"/>
    </row>
    <row r="19" spans="2:9" ht="12">
      <c r="B19" s="79"/>
      <c r="C19" s="79"/>
      <c r="D19" s="79"/>
      <c r="E19" s="79"/>
      <c r="F19" s="79"/>
      <c r="G19" s="79"/>
      <c r="H19" s="79"/>
      <c r="I19" s="79"/>
    </row>
    <row r="20" spans="2:9" ht="12">
      <c r="B20" s="79"/>
      <c r="C20" s="79"/>
      <c r="D20" s="79"/>
      <c r="E20" s="79"/>
      <c r="F20" s="79"/>
      <c r="G20" s="79"/>
      <c r="H20" s="79"/>
      <c r="I20" s="79"/>
    </row>
    <row r="21" spans="2:9" ht="12">
      <c r="B21" s="79"/>
      <c r="C21" s="79"/>
      <c r="D21" s="79"/>
      <c r="E21" s="79"/>
      <c r="F21" s="79"/>
      <c r="G21" s="79"/>
      <c r="H21" s="79"/>
      <c r="I21" s="79"/>
    </row>
    <row r="22" spans="2:9" ht="12">
      <c r="B22" s="79"/>
      <c r="C22" s="79"/>
      <c r="D22" s="79"/>
      <c r="E22" s="79"/>
      <c r="F22" s="79"/>
      <c r="G22" s="79"/>
      <c r="H22" s="79"/>
      <c r="I22" s="79"/>
    </row>
    <row r="23" spans="2:9" ht="12">
      <c r="B23" s="79"/>
      <c r="C23" s="79"/>
      <c r="D23" s="79"/>
      <c r="E23" s="79"/>
      <c r="F23" s="79"/>
      <c r="G23" s="79"/>
      <c r="H23" s="79"/>
      <c r="I23" s="79"/>
    </row>
    <row r="26" spans="1:8" ht="28.5" customHeight="1">
      <c r="A26" s="293" t="s">
        <v>179</v>
      </c>
      <c r="B26" s="293"/>
      <c r="C26" s="293"/>
      <c r="D26" s="293"/>
      <c r="E26" s="293"/>
      <c r="F26" s="293"/>
      <c r="G26" s="293"/>
      <c r="H26" s="293"/>
    </row>
    <row r="27" spans="1:10" ht="11.25" customHeight="1">
      <c r="A27" s="298" t="s">
        <v>65</v>
      </c>
      <c r="B27" s="323"/>
      <c r="C27" s="296" t="s">
        <v>16</v>
      </c>
      <c r="D27" s="297"/>
      <c r="E27" s="297"/>
      <c r="F27" s="297"/>
      <c r="G27" s="297"/>
      <c r="H27" s="295"/>
      <c r="I27" s="82"/>
      <c r="J27" s="82"/>
    </row>
    <row r="28" spans="1:8" ht="11.25">
      <c r="A28" s="300"/>
      <c r="B28" s="301"/>
      <c r="C28" s="296" t="s">
        <v>11</v>
      </c>
      <c r="D28" s="297"/>
      <c r="E28" s="294" t="s">
        <v>111</v>
      </c>
      <c r="F28" s="304"/>
      <c r="G28" s="297" t="s">
        <v>112</v>
      </c>
      <c r="H28" s="295"/>
    </row>
    <row r="29" spans="1:8" ht="11.25">
      <c r="A29" s="302"/>
      <c r="B29" s="324"/>
      <c r="C29" s="98" t="s">
        <v>26</v>
      </c>
      <c r="D29" s="5" t="s">
        <v>23</v>
      </c>
      <c r="E29" s="133" t="s">
        <v>26</v>
      </c>
      <c r="F29" s="99" t="s">
        <v>23</v>
      </c>
      <c r="G29" s="97" t="s">
        <v>26</v>
      </c>
      <c r="H29" s="98" t="s">
        <v>23</v>
      </c>
    </row>
    <row r="30" spans="1:8" ht="11.25">
      <c r="A30" s="312" t="s">
        <v>64</v>
      </c>
      <c r="B30" s="313"/>
      <c r="C30" s="126"/>
      <c r="D30" s="173"/>
      <c r="E30" s="146"/>
      <c r="F30" s="127"/>
      <c r="G30" s="132"/>
      <c r="H30" s="126"/>
    </row>
    <row r="31" spans="1:8" ht="11.25">
      <c r="A31" s="316" t="s">
        <v>67</v>
      </c>
      <c r="B31" s="317"/>
      <c r="C31" s="175">
        <v>30</v>
      </c>
      <c r="D31" s="175">
        <v>31.77578231292519</v>
      </c>
      <c r="E31" s="176">
        <v>29</v>
      </c>
      <c r="F31" s="177">
        <v>31</v>
      </c>
      <c r="G31" s="178">
        <v>32</v>
      </c>
      <c r="H31" s="175">
        <v>34</v>
      </c>
    </row>
    <row r="32" spans="1:8" ht="11.25">
      <c r="A32" s="316" t="s">
        <v>70</v>
      </c>
      <c r="B32" s="317"/>
      <c r="C32" s="175">
        <v>47</v>
      </c>
      <c r="D32" s="175">
        <v>47.80047932893952</v>
      </c>
      <c r="E32" s="176">
        <v>48</v>
      </c>
      <c r="F32" s="177">
        <v>49</v>
      </c>
      <c r="G32" s="178">
        <v>48</v>
      </c>
      <c r="H32" s="175">
        <v>48</v>
      </c>
    </row>
    <row r="33" spans="1:8" ht="11.25">
      <c r="A33" s="316"/>
      <c r="B33" s="317"/>
      <c r="C33" s="175"/>
      <c r="D33" s="179"/>
      <c r="E33" s="176"/>
      <c r="F33" s="177"/>
      <c r="G33" s="178"/>
      <c r="H33" s="175"/>
    </row>
    <row r="34" spans="1:8" ht="11.25">
      <c r="A34" s="318" t="s">
        <v>63</v>
      </c>
      <c r="B34" s="319"/>
      <c r="C34" s="175"/>
      <c r="D34" s="179"/>
      <c r="E34" s="176"/>
      <c r="F34" s="177"/>
      <c r="G34" s="178"/>
      <c r="H34" s="175"/>
    </row>
    <row r="35" spans="1:8" ht="11.25">
      <c r="A35" s="316" t="s">
        <v>67</v>
      </c>
      <c r="B35" s="317"/>
      <c r="C35" s="175">
        <v>28</v>
      </c>
      <c r="D35" s="175">
        <v>30.22848821816254</v>
      </c>
      <c r="E35" s="176">
        <v>28</v>
      </c>
      <c r="F35" s="177">
        <v>29</v>
      </c>
      <c r="G35" s="180">
        <v>31</v>
      </c>
      <c r="H35" s="175">
        <v>33</v>
      </c>
    </row>
    <row r="36" spans="1:8" ht="11.25">
      <c r="A36" s="314" t="s">
        <v>70</v>
      </c>
      <c r="B36" s="315"/>
      <c r="C36" s="181">
        <v>44</v>
      </c>
      <c r="D36" s="175">
        <v>45.155810983397245</v>
      </c>
      <c r="E36" s="182">
        <v>45</v>
      </c>
      <c r="F36" s="183">
        <v>45</v>
      </c>
      <c r="G36" s="184">
        <v>45</v>
      </c>
      <c r="H36" s="181">
        <v>45</v>
      </c>
    </row>
    <row r="37" spans="4:8" ht="12">
      <c r="D37" s="83"/>
      <c r="F37" s="83"/>
      <c r="H37" s="80"/>
    </row>
    <row r="39" spans="2:8" ht="12">
      <c r="B39" s="79"/>
      <c r="C39" s="79"/>
      <c r="D39" s="79"/>
      <c r="E39" s="79"/>
      <c r="F39" s="79"/>
      <c r="G39" s="79"/>
      <c r="H39" s="79"/>
    </row>
    <row r="40" spans="2:8" ht="12">
      <c r="B40" s="79"/>
      <c r="C40" s="79"/>
      <c r="D40" s="79"/>
      <c r="E40" s="79"/>
      <c r="F40" s="79"/>
      <c r="G40" s="79"/>
      <c r="H40" s="79"/>
    </row>
    <row r="41" spans="2:8" ht="12">
      <c r="B41" s="79"/>
      <c r="C41" s="79"/>
      <c r="D41" s="79"/>
      <c r="E41" s="79"/>
      <c r="F41" s="79"/>
      <c r="G41" s="79"/>
      <c r="H41" s="79"/>
    </row>
    <row r="42" spans="2:8" ht="11.25">
      <c r="B42" s="79"/>
      <c r="C42" s="79"/>
      <c r="D42" s="79"/>
      <c r="E42" s="79"/>
      <c r="F42" s="79"/>
      <c r="G42" s="79"/>
      <c r="H42" s="79"/>
    </row>
  </sheetData>
  <sheetProtection/>
  <mergeCells count="20">
    <mergeCell ref="A1:H1"/>
    <mergeCell ref="C2:H2"/>
    <mergeCell ref="C3:D3"/>
    <mergeCell ref="E3:F3"/>
    <mergeCell ref="G3:H3"/>
    <mergeCell ref="C27:H27"/>
    <mergeCell ref="C28:D28"/>
    <mergeCell ref="E28:F28"/>
    <mergeCell ref="G28:H28"/>
    <mergeCell ref="A26:H26"/>
    <mergeCell ref="A2:A4"/>
    <mergeCell ref="B2:B4"/>
    <mergeCell ref="A27:B29"/>
    <mergeCell ref="A30:B30"/>
    <mergeCell ref="A36:B36"/>
    <mergeCell ref="A33:B33"/>
    <mergeCell ref="A31:B31"/>
    <mergeCell ref="A32:B32"/>
    <mergeCell ref="A34:B34"/>
    <mergeCell ref="A35:B35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51"/>
  <sheetViews>
    <sheetView view="pageBreakPreview" zoomScale="110" zoomScaleSheetLayoutView="110" zoomScalePageLayoutView="0" workbookViewId="0" topLeftCell="A1">
      <selection activeCell="A1" sqref="A1:H1"/>
    </sheetView>
  </sheetViews>
  <sheetFormatPr defaultColWidth="9.140625" defaultRowHeight="12"/>
  <cols>
    <col min="1" max="1" width="13.140625" style="1" customWidth="1"/>
    <col min="2" max="2" width="7.421875" style="1" customWidth="1"/>
    <col min="3" max="16384" width="9.28125" style="1" customWidth="1"/>
  </cols>
  <sheetData>
    <row r="1" spans="1:8" ht="27.75" customHeight="1">
      <c r="A1" s="293" t="s">
        <v>180</v>
      </c>
      <c r="B1" s="293"/>
      <c r="C1" s="293"/>
      <c r="D1" s="293"/>
      <c r="E1" s="293"/>
      <c r="F1" s="293"/>
      <c r="G1" s="293"/>
      <c r="H1" s="293"/>
    </row>
    <row r="2" spans="1:8" ht="11.25">
      <c r="A2" s="327" t="s">
        <v>65</v>
      </c>
      <c r="B2" s="325" t="s">
        <v>72</v>
      </c>
      <c r="C2" s="296" t="s">
        <v>16</v>
      </c>
      <c r="D2" s="297"/>
      <c r="E2" s="297"/>
      <c r="F2" s="297"/>
      <c r="G2" s="297"/>
      <c r="H2" s="295"/>
    </row>
    <row r="3" spans="1:8" ht="11.25">
      <c r="A3" s="327"/>
      <c r="B3" s="326"/>
      <c r="C3" s="296" t="s">
        <v>11</v>
      </c>
      <c r="D3" s="304"/>
      <c r="E3" s="296" t="s">
        <v>116</v>
      </c>
      <c r="F3" s="304"/>
      <c r="G3" s="297" t="s">
        <v>117</v>
      </c>
      <c r="H3" s="295"/>
    </row>
    <row r="4" spans="1:8" ht="11.25">
      <c r="A4" s="327"/>
      <c r="B4" s="325"/>
      <c r="C4" s="97" t="s">
        <v>7</v>
      </c>
      <c r="D4" s="99" t="s">
        <v>8</v>
      </c>
      <c r="E4" s="98" t="s">
        <v>7</v>
      </c>
      <c r="F4" s="99" t="s">
        <v>8</v>
      </c>
      <c r="G4" s="133" t="s">
        <v>7</v>
      </c>
      <c r="H4" s="98" t="s">
        <v>8</v>
      </c>
    </row>
    <row r="5" spans="1:8" ht="11.25">
      <c r="A5" s="134" t="s">
        <v>64</v>
      </c>
      <c r="B5" s="135"/>
      <c r="C5" s="138"/>
      <c r="D5" s="136"/>
      <c r="E5" s="239"/>
      <c r="F5" s="136"/>
      <c r="G5" s="137"/>
      <c r="H5" s="135"/>
    </row>
    <row r="6" spans="1:8" ht="11.25">
      <c r="A6" s="100" t="s">
        <v>71</v>
      </c>
      <c r="B6" s="211" t="s">
        <v>73</v>
      </c>
      <c r="C6" s="231">
        <v>38</v>
      </c>
      <c r="D6" s="104">
        <v>0.7493591007690791</v>
      </c>
      <c r="E6" s="232">
        <v>18</v>
      </c>
      <c r="F6" s="104">
        <v>0.5717916137229987</v>
      </c>
      <c r="G6" s="236">
        <v>6</v>
      </c>
      <c r="H6" s="105">
        <v>0.5381165919282511</v>
      </c>
    </row>
    <row r="7" spans="1:8" ht="11.25">
      <c r="A7" s="100"/>
      <c r="B7" s="211" t="s">
        <v>106</v>
      </c>
      <c r="C7" s="231">
        <v>1716</v>
      </c>
      <c r="D7" s="104">
        <v>33.839479392624725</v>
      </c>
      <c r="E7" s="232">
        <v>1126</v>
      </c>
      <c r="F7" s="104">
        <v>35.76874205844981</v>
      </c>
      <c r="G7" s="236">
        <v>283</v>
      </c>
      <c r="H7" s="105">
        <v>25.381165919282513</v>
      </c>
    </row>
    <row r="8" spans="1:8" ht="11.25">
      <c r="A8" s="100"/>
      <c r="B8" s="211" t="s">
        <v>107</v>
      </c>
      <c r="C8" s="231">
        <v>1664</v>
      </c>
      <c r="D8" s="104">
        <v>32.81404062315125</v>
      </c>
      <c r="E8" s="232">
        <v>1008</v>
      </c>
      <c r="F8" s="104">
        <v>32.02033036848793</v>
      </c>
      <c r="G8" s="236">
        <v>347</v>
      </c>
      <c r="H8" s="105">
        <v>31.12107623318386</v>
      </c>
    </row>
    <row r="9" spans="1:8" ht="11.25">
      <c r="A9" s="100"/>
      <c r="B9" s="211" t="s">
        <v>108</v>
      </c>
      <c r="C9" s="231">
        <v>787</v>
      </c>
      <c r="D9" s="104">
        <v>15.519621376454348</v>
      </c>
      <c r="E9" s="232">
        <v>425</v>
      </c>
      <c r="F9" s="104">
        <v>13.500635324015247</v>
      </c>
      <c r="G9" s="236">
        <v>242</v>
      </c>
      <c r="H9" s="105">
        <v>21.704035874439462</v>
      </c>
    </row>
    <row r="10" spans="1:8" ht="11.25">
      <c r="A10" s="100"/>
      <c r="B10" s="211" t="s">
        <v>109</v>
      </c>
      <c r="C10" s="231">
        <v>678</v>
      </c>
      <c r="D10" s="104">
        <v>13.370143955827253</v>
      </c>
      <c r="E10" s="232">
        <v>428</v>
      </c>
      <c r="F10" s="104">
        <v>13.595933926302415</v>
      </c>
      <c r="G10" s="236">
        <v>200</v>
      </c>
      <c r="H10" s="105">
        <v>17.937219730941703</v>
      </c>
    </row>
    <row r="11" spans="1:8" ht="11.25">
      <c r="A11" s="100"/>
      <c r="B11" s="211" t="s">
        <v>76</v>
      </c>
      <c r="C11" s="231">
        <v>188</v>
      </c>
      <c r="D11" s="104">
        <v>3.7073555511733387</v>
      </c>
      <c r="E11" s="232">
        <v>143</v>
      </c>
      <c r="F11" s="104">
        <v>4.542566709021601</v>
      </c>
      <c r="G11" s="236">
        <v>37</v>
      </c>
      <c r="H11" s="105">
        <v>3.3183856502242155</v>
      </c>
    </row>
    <row r="12" spans="1:8" ht="11.25">
      <c r="A12" s="100"/>
      <c r="B12" s="211" t="s">
        <v>110</v>
      </c>
      <c r="C12" s="231">
        <v>0</v>
      </c>
      <c r="D12" s="104">
        <v>0</v>
      </c>
      <c r="E12" s="232">
        <v>0</v>
      </c>
      <c r="F12" s="104">
        <v>0</v>
      </c>
      <c r="G12" s="236">
        <v>0</v>
      </c>
      <c r="H12" s="105">
        <v>0</v>
      </c>
    </row>
    <row r="13" spans="1:8" ht="11.25">
      <c r="A13" s="100" t="s">
        <v>67</v>
      </c>
      <c r="B13" s="211" t="s">
        <v>73</v>
      </c>
      <c r="C13" s="231">
        <v>38</v>
      </c>
      <c r="D13" s="104">
        <v>1.103688643624746</v>
      </c>
      <c r="E13" s="232">
        <v>18</v>
      </c>
      <c r="F13" s="104">
        <v>0.8490566037735849</v>
      </c>
      <c r="G13" s="236">
        <v>6</v>
      </c>
      <c r="H13" s="105">
        <v>0.8620689655172413</v>
      </c>
    </row>
    <row r="14" spans="1:8" ht="11.25">
      <c r="A14" s="100"/>
      <c r="B14" s="211" t="s">
        <v>106</v>
      </c>
      <c r="C14" s="231">
        <v>1641</v>
      </c>
      <c r="D14" s="104">
        <v>47.661922741794946</v>
      </c>
      <c r="E14" s="232">
        <v>1080</v>
      </c>
      <c r="F14" s="104">
        <v>50.943396226415096</v>
      </c>
      <c r="G14" s="236">
        <v>268</v>
      </c>
      <c r="H14" s="105">
        <v>38.50574712643678</v>
      </c>
    </row>
    <row r="15" spans="1:8" ht="11.25">
      <c r="A15" s="100"/>
      <c r="B15" s="211" t="s">
        <v>107</v>
      </c>
      <c r="C15" s="231">
        <v>1311</v>
      </c>
      <c r="D15" s="104">
        <v>38.07725820505373</v>
      </c>
      <c r="E15" s="232">
        <v>783</v>
      </c>
      <c r="F15" s="104">
        <v>36.93396226415094</v>
      </c>
      <c r="G15" s="236">
        <v>273</v>
      </c>
      <c r="H15" s="105">
        <v>39.224137931034484</v>
      </c>
    </row>
    <row r="16" spans="1:8" ht="11.25">
      <c r="A16" s="100"/>
      <c r="B16" s="211" t="s">
        <v>108</v>
      </c>
      <c r="C16" s="231">
        <v>283</v>
      </c>
      <c r="D16" s="104">
        <v>8.219575951205345</v>
      </c>
      <c r="E16" s="232">
        <v>131</v>
      </c>
      <c r="F16" s="104">
        <v>6.179245283018868</v>
      </c>
      <c r="G16" s="236">
        <v>98</v>
      </c>
      <c r="H16" s="105">
        <v>14.080459770114942</v>
      </c>
    </row>
    <row r="17" spans="1:8" ht="11.25">
      <c r="A17" s="100"/>
      <c r="B17" s="211" t="s">
        <v>109</v>
      </c>
      <c r="C17" s="231">
        <v>145</v>
      </c>
      <c r="D17" s="104">
        <v>4.2114435085681095</v>
      </c>
      <c r="E17" s="232">
        <v>93</v>
      </c>
      <c r="F17" s="104">
        <v>4.386792452830188</v>
      </c>
      <c r="G17" s="236">
        <v>42</v>
      </c>
      <c r="H17" s="105">
        <v>6.0344827586206895</v>
      </c>
    </row>
    <row r="18" spans="1:8" ht="11.25">
      <c r="A18" s="100"/>
      <c r="B18" s="211" t="s">
        <v>76</v>
      </c>
      <c r="C18" s="231">
        <v>25</v>
      </c>
      <c r="D18" s="104">
        <v>0.7261109497531223</v>
      </c>
      <c r="E18" s="232">
        <v>15</v>
      </c>
      <c r="F18" s="104">
        <v>0.7075471698113208</v>
      </c>
      <c r="G18" s="236">
        <v>9</v>
      </c>
      <c r="H18" s="105">
        <v>1.293103448275862</v>
      </c>
    </row>
    <row r="19" spans="1:8" ht="11.25">
      <c r="A19" s="100"/>
      <c r="B19" s="211" t="s">
        <v>110</v>
      </c>
      <c r="C19" s="231">
        <v>0</v>
      </c>
      <c r="D19" s="104">
        <v>0</v>
      </c>
      <c r="E19" s="232">
        <v>0</v>
      </c>
      <c r="F19" s="104">
        <v>0</v>
      </c>
      <c r="G19" s="236">
        <v>0</v>
      </c>
      <c r="H19" s="105">
        <v>0</v>
      </c>
    </row>
    <row r="20" spans="1:8" ht="11.25">
      <c r="A20" s="100" t="s">
        <v>70</v>
      </c>
      <c r="B20" s="211" t="s">
        <v>73</v>
      </c>
      <c r="C20" s="231">
        <v>0</v>
      </c>
      <c r="D20" s="104">
        <v>0</v>
      </c>
      <c r="E20" s="232">
        <v>0</v>
      </c>
      <c r="F20" s="104">
        <v>0</v>
      </c>
      <c r="G20" s="236">
        <v>0</v>
      </c>
      <c r="H20" s="105">
        <v>0</v>
      </c>
    </row>
    <row r="21" spans="1:8" ht="11.25">
      <c r="A21" s="100"/>
      <c r="B21" s="211" t="s">
        <v>106</v>
      </c>
      <c r="C21" s="231">
        <v>75</v>
      </c>
      <c r="D21" s="104">
        <v>4.606879606879607</v>
      </c>
      <c r="E21" s="232">
        <v>46</v>
      </c>
      <c r="F21" s="104">
        <v>4.474708171206226</v>
      </c>
      <c r="G21" s="236">
        <v>15</v>
      </c>
      <c r="H21" s="105">
        <v>3.579952267303103</v>
      </c>
    </row>
    <row r="22" spans="1:8" ht="11.25">
      <c r="A22" s="100"/>
      <c r="B22" s="211" t="s">
        <v>107</v>
      </c>
      <c r="C22" s="231">
        <v>353</v>
      </c>
      <c r="D22" s="104">
        <v>21.683046683046683</v>
      </c>
      <c r="E22" s="232">
        <v>225</v>
      </c>
      <c r="F22" s="104">
        <v>21.88715953307393</v>
      </c>
      <c r="G22" s="236">
        <v>74</v>
      </c>
      <c r="H22" s="105">
        <v>17.66109785202864</v>
      </c>
    </row>
    <row r="23" spans="1:8" ht="11.25">
      <c r="A23" s="100"/>
      <c r="B23" s="211" t="s">
        <v>108</v>
      </c>
      <c r="C23" s="231">
        <v>504</v>
      </c>
      <c r="D23" s="104">
        <v>30.95823095823096</v>
      </c>
      <c r="E23" s="232">
        <v>294</v>
      </c>
      <c r="F23" s="104">
        <v>28.599221789883266</v>
      </c>
      <c r="G23" s="236">
        <v>144</v>
      </c>
      <c r="H23" s="105">
        <v>34.36754176610978</v>
      </c>
    </row>
    <row r="24" spans="1:8" ht="11.25">
      <c r="A24" s="100"/>
      <c r="B24" s="211" t="s">
        <v>109</v>
      </c>
      <c r="C24" s="231">
        <v>533</v>
      </c>
      <c r="D24" s="104">
        <v>32.73955773955774</v>
      </c>
      <c r="E24" s="232">
        <v>335</v>
      </c>
      <c r="F24" s="104">
        <v>32.5875486381323</v>
      </c>
      <c r="G24" s="236">
        <v>158</v>
      </c>
      <c r="H24" s="105">
        <v>37.70883054892602</v>
      </c>
    </row>
    <row r="25" spans="1:8" ht="11.25">
      <c r="A25" s="100"/>
      <c r="B25" s="211" t="s">
        <v>76</v>
      </c>
      <c r="C25" s="231">
        <v>163</v>
      </c>
      <c r="D25" s="104">
        <v>10.012285012285012</v>
      </c>
      <c r="E25" s="232">
        <v>128</v>
      </c>
      <c r="F25" s="104">
        <v>12.45136186770428</v>
      </c>
      <c r="G25" s="236">
        <v>28</v>
      </c>
      <c r="H25" s="105">
        <v>6.682577565632458</v>
      </c>
    </row>
    <row r="26" spans="1:8" ht="11.25">
      <c r="A26" s="100"/>
      <c r="B26" s="211" t="s">
        <v>110</v>
      </c>
      <c r="C26" s="231">
        <v>0</v>
      </c>
      <c r="D26" s="104">
        <v>0</v>
      </c>
      <c r="E26" s="232">
        <v>0</v>
      </c>
      <c r="F26" s="104">
        <v>0</v>
      </c>
      <c r="G26" s="236">
        <v>0</v>
      </c>
      <c r="H26" s="105">
        <v>0</v>
      </c>
    </row>
    <row r="27" spans="1:8" ht="11.25">
      <c r="A27" s="100"/>
      <c r="B27" s="139"/>
      <c r="C27" s="231"/>
      <c r="D27" s="104"/>
      <c r="E27" s="232"/>
      <c r="F27" s="104"/>
      <c r="G27" s="236"/>
      <c r="H27" s="105"/>
    </row>
    <row r="28" spans="1:8" ht="11.25">
      <c r="A28" s="129" t="s">
        <v>63</v>
      </c>
      <c r="B28" s="139"/>
      <c r="C28" s="231"/>
      <c r="D28" s="104"/>
      <c r="E28" s="232"/>
      <c r="F28" s="104"/>
      <c r="G28" s="236"/>
      <c r="H28" s="105"/>
    </row>
    <row r="29" spans="1:8" ht="11.25">
      <c r="A29" s="100" t="s">
        <v>71</v>
      </c>
      <c r="B29" s="211" t="s">
        <v>73</v>
      </c>
      <c r="C29" s="231">
        <v>93</v>
      </c>
      <c r="D29" s="104">
        <v>1.833957799250641</v>
      </c>
      <c r="E29" s="232">
        <v>58</v>
      </c>
      <c r="F29" s="104">
        <v>1.811367895065584</v>
      </c>
      <c r="G29" s="236">
        <v>11</v>
      </c>
      <c r="H29" s="105">
        <v>1.1111111111111112</v>
      </c>
    </row>
    <row r="30" spans="1:8" ht="11.25">
      <c r="A30" s="100"/>
      <c r="B30" s="211" t="s">
        <v>106</v>
      </c>
      <c r="C30" s="231">
        <v>2087</v>
      </c>
      <c r="D30" s="104">
        <v>41.15559061329127</v>
      </c>
      <c r="E30" s="232">
        <v>1398</v>
      </c>
      <c r="F30" s="104">
        <v>43.660212367270454</v>
      </c>
      <c r="G30" s="236">
        <v>303</v>
      </c>
      <c r="H30" s="105">
        <v>30.606060606060602</v>
      </c>
    </row>
    <row r="31" spans="1:8" ht="11.25">
      <c r="A31" s="100"/>
      <c r="B31" s="211" t="s">
        <v>107</v>
      </c>
      <c r="C31" s="231">
        <v>1544</v>
      </c>
      <c r="D31" s="104">
        <v>30.447643462827845</v>
      </c>
      <c r="E31" s="232">
        <v>918</v>
      </c>
      <c r="F31" s="104">
        <v>28.669581511555275</v>
      </c>
      <c r="G31" s="236">
        <v>324</v>
      </c>
      <c r="H31" s="105">
        <v>32.72727272727273</v>
      </c>
    </row>
    <row r="32" spans="1:8" ht="11.25">
      <c r="A32" s="100"/>
      <c r="B32" s="211" t="s">
        <v>108</v>
      </c>
      <c r="C32" s="231">
        <v>688</v>
      </c>
      <c r="D32" s="104">
        <v>13.567343719187535</v>
      </c>
      <c r="E32" s="232">
        <v>368</v>
      </c>
      <c r="F32" s="104">
        <v>11.492816989381636</v>
      </c>
      <c r="G32" s="236">
        <v>199</v>
      </c>
      <c r="H32" s="105">
        <v>20.1010101010101</v>
      </c>
    </row>
    <row r="33" spans="1:8" ht="11.25">
      <c r="A33" s="100"/>
      <c r="B33" s="211" t="s">
        <v>109</v>
      </c>
      <c r="C33" s="231">
        <v>541</v>
      </c>
      <c r="D33" s="104">
        <v>10.668507197791364</v>
      </c>
      <c r="E33" s="232">
        <v>366</v>
      </c>
      <c r="F33" s="104">
        <v>11.430356027482823</v>
      </c>
      <c r="G33" s="236">
        <v>134</v>
      </c>
      <c r="H33" s="105">
        <v>13.535353535353536</v>
      </c>
    </row>
    <row r="34" spans="1:8" ht="11.25">
      <c r="A34" s="100"/>
      <c r="B34" s="211" t="s">
        <v>76</v>
      </c>
      <c r="C34" s="231">
        <v>118</v>
      </c>
      <c r="D34" s="104">
        <v>2.326957207651351</v>
      </c>
      <c r="E34" s="232">
        <v>94</v>
      </c>
      <c r="F34" s="104">
        <v>2.9356652092442226</v>
      </c>
      <c r="G34" s="236">
        <v>19</v>
      </c>
      <c r="H34" s="105">
        <v>1.9191919191919191</v>
      </c>
    </row>
    <row r="35" spans="1:8" ht="11.25">
      <c r="A35" s="100"/>
      <c r="B35" s="211" t="s">
        <v>110</v>
      </c>
      <c r="C35" s="231">
        <v>0</v>
      </c>
      <c r="D35" s="104">
        <v>0</v>
      </c>
      <c r="E35" s="232">
        <v>0</v>
      </c>
      <c r="F35" s="104">
        <v>0</v>
      </c>
      <c r="G35" s="236">
        <v>0</v>
      </c>
      <c r="H35" s="105">
        <v>0</v>
      </c>
    </row>
    <row r="36" spans="1:8" ht="11.25">
      <c r="A36" s="100" t="s">
        <v>67</v>
      </c>
      <c r="B36" s="211" t="s">
        <v>73</v>
      </c>
      <c r="C36" s="231">
        <v>93</v>
      </c>
      <c r="D36" s="104">
        <v>2.6563838903170525</v>
      </c>
      <c r="E36" s="232">
        <v>58</v>
      </c>
      <c r="F36" s="104">
        <v>2.6964202696420267</v>
      </c>
      <c r="G36" s="236">
        <v>11</v>
      </c>
      <c r="H36" s="105">
        <v>1.608187134502924</v>
      </c>
    </row>
    <row r="37" spans="1:8" ht="11.25">
      <c r="A37" s="100"/>
      <c r="B37" s="211" t="s">
        <v>106</v>
      </c>
      <c r="C37" s="231">
        <v>1976</v>
      </c>
      <c r="D37" s="104">
        <v>56.441016852327905</v>
      </c>
      <c r="E37" s="232">
        <v>1311</v>
      </c>
      <c r="F37" s="104">
        <v>60.94839609483961</v>
      </c>
      <c r="G37" s="236">
        <v>291</v>
      </c>
      <c r="H37" s="105">
        <v>42.54385964912281</v>
      </c>
    </row>
    <row r="38" spans="1:8" ht="11.25">
      <c r="A38" s="100"/>
      <c r="B38" s="211" t="s">
        <v>107</v>
      </c>
      <c r="C38" s="231">
        <v>1057</v>
      </c>
      <c r="D38" s="104">
        <v>30.191373893173377</v>
      </c>
      <c r="E38" s="232">
        <v>612</v>
      </c>
      <c r="F38" s="104">
        <v>28.451882845188287</v>
      </c>
      <c r="G38" s="236">
        <v>233</v>
      </c>
      <c r="H38" s="105">
        <v>34.06432748538012</v>
      </c>
    </row>
    <row r="39" spans="1:8" ht="11.25">
      <c r="A39" s="100"/>
      <c r="B39" s="211" t="s">
        <v>108</v>
      </c>
      <c r="C39" s="231">
        <v>229</v>
      </c>
      <c r="D39" s="104">
        <v>6.5409882890602695</v>
      </c>
      <c r="E39" s="232">
        <v>84</v>
      </c>
      <c r="F39" s="104">
        <v>3.905160390516039</v>
      </c>
      <c r="G39" s="236">
        <v>100</v>
      </c>
      <c r="H39" s="105">
        <v>14.619883040935672</v>
      </c>
    </row>
    <row r="40" spans="1:8" ht="11.25">
      <c r="A40" s="100"/>
      <c r="B40" s="211" t="s">
        <v>109</v>
      </c>
      <c r="C40" s="231">
        <v>127</v>
      </c>
      <c r="D40" s="104">
        <v>3.6275349900028564</v>
      </c>
      <c r="E40" s="232">
        <v>74</v>
      </c>
      <c r="F40" s="104">
        <v>3.4402603440260346</v>
      </c>
      <c r="G40" s="236">
        <v>42</v>
      </c>
      <c r="H40" s="105">
        <v>6.140350877192982</v>
      </c>
    </row>
    <row r="41" spans="1:8" ht="11.25">
      <c r="A41" s="100"/>
      <c r="B41" s="211" t="s">
        <v>76</v>
      </c>
      <c r="C41" s="231">
        <v>19</v>
      </c>
      <c r="D41" s="104">
        <v>0.5427020851185376</v>
      </c>
      <c r="E41" s="232">
        <v>12</v>
      </c>
      <c r="F41" s="104">
        <v>0.5578800557880056</v>
      </c>
      <c r="G41" s="236">
        <v>7</v>
      </c>
      <c r="H41" s="105">
        <v>1.023391812865497</v>
      </c>
    </row>
    <row r="42" spans="1:8" ht="11.25">
      <c r="A42" s="100"/>
      <c r="B42" s="211" t="s">
        <v>110</v>
      </c>
      <c r="C42" s="231">
        <v>0</v>
      </c>
      <c r="D42" s="104">
        <v>0</v>
      </c>
      <c r="E42" s="232">
        <v>0</v>
      </c>
      <c r="F42" s="104">
        <v>0</v>
      </c>
      <c r="G42" s="236">
        <v>0</v>
      </c>
      <c r="H42" s="105">
        <v>0</v>
      </c>
    </row>
    <row r="43" spans="1:8" ht="11.25">
      <c r="A43" s="100" t="s">
        <v>70</v>
      </c>
      <c r="B43" s="211" t="s">
        <v>73</v>
      </c>
      <c r="C43" s="231">
        <v>0</v>
      </c>
      <c r="D43" s="104">
        <v>0</v>
      </c>
      <c r="E43" s="232">
        <v>0</v>
      </c>
      <c r="F43" s="104">
        <v>0</v>
      </c>
      <c r="G43" s="236">
        <v>0</v>
      </c>
      <c r="H43" s="105">
        <v>0</v>
      </c>
    </row>
    <row r="44" spans="1:8" ht="11.25">
      <c r="A44" s="100"/>
      <c r="B44" s="211" t="s">
        <v>106</v>
      </c>
      <c r="C44" s="231">
        <v>111</v>
      </c>
      <c r="D44" s="104">
        <v>7.070063694267516</v>
      </c>
      <c r="E44" s="232">
        <v>87</v>
      </c>
      <c r="F44" s="104">
        <v>8.277830637488107</v>
      </c>
      <c r="G44" s="236">
        <v>12</v>
      </c>
      <c r="H44" s="105">
        <v>3.9215686274509802</v>
      </c>
    </row>
    <row r="45" spans="1:8" ht="11.25">
      <c r="A45" s="100"/>
      <c r="B45" s="211" t="s">
        <v>107</v>
      </c>
      <c r="C45" s="231">
        <v>487</v>
      </c>
      <c r="D45" s="104">
        <v>31.019108280254777</v>
      </c>
      <c r="E45" s="232">
        <v>306</v>
      </c>
      <c r="F45" s="104">
        <v>29.1151284490961</v>
      </c>
      <c r="G45" s="236">
        <v>91</v>
      </c>
      <c r="H45" s="105">
        <v>29.73856209150327</v>
      </c>
    </row>
    <row r="46" spans="1:8" ht="11.25">
      <c r="A46" s="100"/>
      <c r="B46" s="211" t="s">
        <v>108</v>
      </c>
      <c r="C46" s="231">
        <v>459</v>
      </c>
      <c r="D46" s="104">
        <v>29.235668789808916</v>
      </c>
      <c r="E46" s="232">
        <v>284</v>
      </c>
      <c r="F46" s="104">
        <v>27.021883920076117</v>
      </c>
      <c r="G46" s="236">
        <v>99</v>
      </c>
      <c r="H46" s="105">
        <v>32.35294117647059</v>
      </c>
    </row>
    <row r="47" spans="1:8" ht="11.25">
      <c r="A47" s="100"/>
      <c r="B47" s="211" t="s">
        <v>109</v>
      </c>
      <c r="C47" s="231">
        <v>414</v>
      </c>
      <c r="D47" s="104">
        <v>26.369426751592357</v>
      </c>
      <c r="E47" s="232">
        <v>292</v>
      </c>
      <c r="F47" s="104">
        <v>27.783063748810655</v>
      </c>
      <c r="G47" s="236">
        <v>92</v>
      </c>
      <c r="H47" s="105">
        <v>30.065359477124183</v>
      </c>
    </row>
    <row r="48" spans="1:8" ht="11.25">
      <c r="A48" s="100"/>
      <c r="B48" s="211" t="s">
        <v>76</v>
      </c>
      <c r="C48" s="231">
        <v>99</v>
      </c>
      <c r="D48" s="104">
        <v>6.305732484076433</v>
      </c>
      <c r="E48" s="232">
        <v>82</v>
      </c>
      <c r="F48" s="104">
        <v>7.802093244529019</v>
      </c>
      <c r="G48" s="236">
        <v>12</v>
      </c>
      <c r="H48" s="105">
        <v>3.9215686274509802</v>
      </c>
    </row>
    <row r="49" spans="1:8" ht="11.25">
      <c r="A49" s="101"/>
      <c r="B49" s="212" t="s">
        <v>110</v>
      </c>
      <c r="C49" s="233">
        <v>0</v>
      </c>
      <c r="D49" s="106">
        <v>0</v>
      </c>
      <c r="E49" s="238">
        <v>0</v>
      </c>
      <c r="F49" s="106">
        <v>0</v>
      </c>
      <c r="G49" s="238">
        <v>0</v>
      </c>
      <c r="H49" s="107">
        <v>0</v>
      </c>
    </row>
    <row r="50" ht="11.25">
      <c r="D50" s="140"/>
    </row>
    <row r="51" ht="11.25">
      <c r="D51" s="140"/>
    </row>
    <row r="52" ht="11.25"/>
    <row r="53" ht="11.25"/>
    <row r="54" ht="11.25"/>
    <row r="55" ht="11.25"/>
    <row r="56" ht="11.25"/>
    <row r="57" ht="11.25"/>
  </sheetData>
  <sheetProtection/>
  <mergeCells count="7">
    <mergeCell ref="B2:B4"/>
    <mergeCell ref="A2:A4"/>
    <mergeCell ref="A1:H1"/>
    <mergeCell ref="C2:H2"/>
    <mergeCell ref="C3:D3"/>
    <mergeCell ref="E3:F3"/>
    <mergeCell ref="G3:H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0"/>
  <sheetViews>
    <sheetView view="pageBreakPreview" zoomScaleNormal="75" zoomScaleSheetLayoutView="100" zoomScalePageLayoutView="0" workbookViewId="0" topLeftCell="A1">
      <selection activeCell="A1" sqref="A1:P1"/>
    </sheetView>
  </sheetViews>
  <sheetFormatPr defaultColWidth="9.140625" defaultRowHeight="12"/>
  <cols>
    <col min="1" max="1" width="13.00390625" style="1" customWidth="1"/>
    <col min="2" max="2" width="14.140625" style="1" customWidth="1"/>
    <col min="3" max="16" width="7.00390625" style="1" customWidth="1"/>
    <col min="17" max="16384" width="9.28125" style="1" customWidth="1"/>
  </cols>
  <sheetData>
    <row r="1" spans="1:16" ht="34.5" customHeight="1">
      <c r="A1" s="293" t="s">
        <v>181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>
      <c r="A2" s="327" t="s">
        <v>78</v>
      </c>
      <c r="B2" s="320" t="s">
        <v>79</v>
      </c>
      <c r="C2" s="328" t="s">
        <v>77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1.25">
      <c r="A3" s="327"/>
      <c r="B3" s="321"/>
      <c r="C3" s="328" t="s">
        <v>67</v>
      </c>
      <c r="D3" s="328"/>
      <c r="E3" s="328"/>
      <c r="F3" s="328"/>
      <c r="G3" s="328"/>
      <c r="H3" s="328"/>
      <c r="I3" s="329"/>
      <c r="J3" s="295" t="s">
        <v>70</v>
      </c>
      <c r="K3" s="328"/>
      <c r="L3" s="328"/>
      <c r="M3" s="328"/>
      <c r="N3" s="328"/>
      <c r="O3" s="328"/>
      <c r="P3" s="328"/>
    </row>
    <row r="4" spans="1:16" ht="11.25">
      <c r="A4" s="327"/>
      <c r="B4" s="322"/>
      <c r="C4" s="98" t="s">
        <v>73</v>
      </c>
      <c r="D4" s="144" t="s">
        <v>106</v>
      </c>
      <c r="E4" s="144" t="s">
        <v>107</v>
      </c>
      <c r="F4" s="144" t="s">
        <v>108</v>
      </c>
      <c r="G4" s="144" t="s">
        <v>109</v>
      </c>
      <c r="H4" s="144" t="s">
        <v>76</v>
      </c>
      <c r="I4" s="145" t="s">
        <v>110</v>
      </c>
      <c r="J4" s="133" t="s">
        <v>73</v>
      </c>
      <c r="K4" s="144" t="s">
        <v>106</v>
      </c>
      <c r="L4" s="144" t="s">
        <v>107</v>
      </c>
      <c r="M4" s="144" t="s">
        <v>108</v>
      </c>
      <c r="N4" s="144" t="s">
        <v>109</v>
      </c>
      <c r="O4" s="144" t="s">
        <v>76</v>
      </c>
      <c r="P4" s="144" t="s">
        <v>110</v>
      </c>
    </row>
    <row r="5" spans="1:16" ht="11.25">
      <c r="A5" s="134"/>
      <c r="B5" s="141"/>
      <c r="C5" s="147"/>
      <c r="D5" s="147"/>
      <c r="E5" s="147"/>
      <c r="F5" s="147"/>
      <c r="G5" s="147"/>
      <c r="H5" s="147"/>
      <c r="I5" s="148"/>
      <c r="J5" s="149"/>
      <c r="K5" s="147"/>
      <c r="L5" s="147"/>
      <c r="M5" s="147"/>
      <c r="N5" s="147"/>
      <c r="O5" s="147"/>
      <c r="P5" s="147"/>
    </row>
    <row r="6" spans="1:16" ht="11.25">
      <c r="A6" s="100" t="s">
        <v>67</v>
      </c>
      <c r="B6" s="9" t="s">
        <v>73</v>
      </c>
      <c r="C6" s="240">
        <v>22</v>
      </c>
      <c r="D6" s="240">
        <v>15</v>
      </c>
      <c r="E6" s="240">
        <v>1</v>
      </c>
      <c r="F6" s="240">
        <v>0</v>
      </c>
      <c r="G6" s="240">
        <v>0</v>
      </c>
      <c r="H6" s="240">
        <v>0</v>
      </c>
      <c r="I6" s="241">
        <v>0</v>
      </c>
      <c r="J6" s="242">
        <v>0</v>
      </c>
      <c r="K6" s="240">
        <v>0</v>
      </c>
      <c r="L6" s="240">
        <v>0</v>
      </c>
      <c r="M6" s="240">
        <v>0</v>
      </c>
      <c r="N6" s="240">
        <v>0</v>
      </c>
      <c r="O6" s="240">
        <v>0</v>
      </c>
      <c r="P6" s="240">
        <v>0</v>
      </c>
    </row>
    <row r="7" spans="1:16" ht="11.25">
      <c r="A7" s="100"/>
      <c r="B7" s="142" t="s">
        <v>106</v>
      </c>
      <c r="C7" s="240">
        <v>66</v>
      </c>
      <c r="D7" s="240">
        <v>1328</v>
      </c>
      <c r="E7" s="240">
        <v>146</v>
      </c>
      <c r="F7" s="240">
        <v>4</v>
      </c>
      <c r="G7" s="240">
        <v>0</v>
      </c>
      <c r="H7" s="240">
        <v>0</v>
      </c>
      <c r="I7" s="241">
        <v>0</v>
      </c>
      <c r="J7" s="242">
        <v>0</v>
      </c>
      <c r="K7" s="240">
        <v>43</v>
      </c>
      <c r="L7" s="240">
        <v>41</v>
      </c>
      <c r="M7" s="240">
        <v>10</v>
      </c>
      <c r="N7" s="240">
        <v>3</v>
      </c>
      <c r="O7" s="240">
        <v>0</v>
      </c>
      <c r="P7" s="240">
        <v>0</v>
      </c>
    </row>
    <row r="8" spans="1:16" ht="11.25">
      <c r="A8" s="100"/>
      <c r="B8" s="142" t="s">
        <v>107</v>
      </c>
      <c r="C8" s="240">
        <v>1</v>
      </c>
      <c r="D8" s="240">
        <v>459</v>
      </c>
      <c r="E8" s="240">
        <v>573</v>
      </c>
      <c r="F8" s="240">
        <v>33</v>
      </c>
      <c r="G8" s="240">
        <v>3</v>
      </c>
      <c r="H8" s="240">
        <v>1</v>
      </c>
      <c r="I8" s="241">
        <v>0</v>
      </c>
      <c r="J8" s="242">
        <v>0</v>
      </c>
      <c r="K8" s="240">
        <v>30</v>
      </c>
      <c r="L8" s="240">
        <v>167</v>
      </c>
      <c r="M8" s="240">
        <v>40</v>
      </c>
      <c r="N8" s="240">
        <v>3</v>
      </c>
      <c r="O8" s="240">
        <v>1</v>
      </c>
      <c r="P8" s="240">
        <v>0</v>
      </c>
    </row>
    <row r="9" spans="1:16" ht="11.25">
      <c r="A9" s="100"/>
      <c r="B9" s="142" t="s">
        <v>108</v>
      </c>
      <c r="C9" s="240">
        <v>0</v>
      </c>
      <c r="D9" s="240">
        <v>18</v>
      </c>
      <c r="E9" s="240">
        <v>85</v>
      </c>
      <c r="F9" s="240">
        <v>58</v>
      </c>
      <c r="G9" s="240">
        <v>11</v>
      </c>
      <c r="H9" s="240">
        <v>0</v>
      </c>
      <c r="I9" s="241">
        <v>0</v>
      </c>
      <c r="J9" s="242">
        <v>0</v>
      </c>
      <c r="K9" s="240">
        <v>3</v>
      </c>
      <c r="L9" s="240">
        <v>35</v>
      </c>
      <c r="M9" s="240">
        <v>57</v>
      </c>
      <c r="N9" s="240">
        <v>15</v>
      </c>
      <c r="O9" s="240">
        <v>1</v>
      </c>
      <c r="P9" s="240">
        <v>0</v>
      </c>
    </row>
    <row r="10" spans="1:16" ht="11.25">
      <c r="A10" s="100"/>
      <c r="B10" s="142" t="s">
        <v>109</v>
      </c>
      <c r="C10" s="240">
        <v>0</v>
      </c>
      <c r="D10" s="240">
        <v>2</v>
      </c>
      <c r="E10" s="240">
        <v>11</v>
      </c>
      <c r="F10" s="240">
        <v>15</v>
      </c>
      <c r="G10" s="240">
        <v>44</v>
      </c>
      <c r="H10" s="240">
        <v>1</v>
      </c>
      <c r="I10" s="241">
        <v>0</v>
      </c>
      <c r="J10" s="242">
        <v>0</v>
      </c>
      <c r="K10" s="240">
        <v>0</v>
      </c>
      <c r="L10" s="240">
        <v>6</v>
      </c>
      <c r="M10" s="240">
        <v>19</v>
      </c>
      <c r="N10" s="240">
        <v>45</v>
      </c>
      <c r="O10" s="240">
        <v>2</v>
      </c>
      <c r="P10" s="240">
        <v>0</v>
      </c>
    </row>
    <row r="11" spans="1:16" ht="11.25">
      <c r="A11" s="100"/>
      <c r="B11" s="142" t="s">
        <v>76</v>
      </c>
      <c r="C11" s="240">
        <v>0</v>
      </c>
      <c r="D11" s="240">
        <v>0</v>
      </c>
      <c r="E11" s="240">
        <v>0</v>
      </c>
      <c r="F11" s="240">
        <v>0</v>
      </c>
      <c r="G11" s="240">
        <v>6</v>
      </c>
      <c r="H11" s="240">
        <v>9</v>
      </c>
      <c r="I11" s="241">
        <v>0</v>
      </c>
      <c r="J11" s="242">
        <v>0</v>
      </c>
      <c r="K11" s="240">
        <v>0</v>
      </c>
      <c r="L11" s="240">
        <v>0</v>
      </c>
      <c r="M11" s="240">
        <v>0</v>
      </c>
      <c r="N11" s="240">
        <v>5</v>
      </c>
      <c r="O11" s="240">
        <v>5</v>
      </c>
      <c r="P11" s="240">
        <v>0</v>
      </c>
    </row>
    <row r="12" spans="1:16" ht="11.25">
      <c r="A12" s="100"/>
      <c r="B12" s="142" t="s">
        <v>110</v>
      </c>
      <c r="C12" s="240">
        <v>0</v>
      </c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1">
        <v>0</v>
      </c>
      <c r="J12" s="242">
        <v>0</v>
      </c>
      <c r="K12" s="240">
        <v>0</v>
      </c>
      <c r="L12" s="240">
        <v>0</v>
      </c>
      <c r="M12" s="240">
        <v>0</v>
      </c>
      <c r="N12" s="240">
        <v>0</v>
      </c>
      <c r="O12" s="240">
        <v>0</v>
      </c>
      <c r="P12" s="240">
        <v>0</v>
      </c>
    </row>
    <row r="13" spans="1:16" ht="11.25">
      <c r="A13" s="100"/>
      <c r="B13" s="142"/>
      <c r="C13" s="240"/>
      <c r="D13" s="240"/>
      <c r="E13" s="240"/>
      <c r="F13" s="240"/>
      <c r="G13" s="240"/>
      <c r="H13" s="240"/>
      <c r="I13" s="241"/>
      <c r="J13" s="242"/>
      <c r="K13" s="240"/>
      <c r="L13" s="240"/>
      <c r="M13" s="240"/>
      <c r="N13" s="240"/>
      <c r="O13" s="240"/>
      <c r="P13" s="240"/>
    </row>
    <row r="14" spans="1:16" ht="11.25">
      <c r="A14" s="100" t="s">
        <v>70</v>
      </c>
      <c r="B14" s="9" t="s">
        <v>73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1">
        <v>0</v>
      </c>
      <c r="J14" s="242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</row>
    <row r="15" spans="1:16" ht="11.25">
      <c r="A15" s="100"/>
      <c r="B15" s="142" t="s">
        <v>106</v>
      </c>
      <c r="C15" s="240">
        <v>2</v>
      </c>
      <c r="D15" s="240">
        <v>39</v>
      </c>
      <c r="E15" s="240">
        <v>8</v>
      </c>
      <c r="F15" s="240">
        <v>1</v>
      </c>
      <c r="G15" s="240">
        <v>0</v>
      </c>
      <c r="H15" s="240">
        <v>0</v>
      </c>
      <c r="I15" s="241">
        <v>0</v>
      </c>
      <c r="J15" s="242">
        <v>0</v>
      </c>
      <c r="K15" s="240">
        <v>16</v>
      </c>
      <c r="L15" s="240">
        <v>8</v>
      </c>
      <c r="M15" s="240">
        <v>1</v>
      </c>
      <c r="N15" s="240">
        <v>0</v>
      </c>
      <c r="O15" s="240">
        <v>0</v>
      </c>
      <c r="P15" s="240">
        <v>0</v>
      </c>
    </row>
    <row r="16" spans="1:16" ht="11.25">
      <c r="A16" s="100"/>
      <c r="B16" s="142" t="s">
        <v>107</v>
      </c>
      <c r="C16" s="240">
        <v>2</v>
      </c>
      <c r="D16" s="240">
        <v>75</v>
      </c>
      <c r="E16" s="240">
        <v>105</v>
      </c>
      <c r="F16" s="240">
        <v>8</v>
      </c>
      <c r="G16" s="240">
        <v>0</v>
      </c>
      <c r="H16" s="240">
        <v>0</v>
      </c>
      <c r="I16" s="241">
        <v>0</v>
      </c>
      <c r="J16" s="242">
        <v>0</v>
      </c>
      <c r="K16" s="240">
        <v>14</v>
      </c>
      <c r="L16" s="240">
        <v>117</v>
      </c>
      <c r="M16" s="240">
        <v>26</v>
      </c>
      <c r="N16" s="240">
        <v>6</v>
      </c>
      <c r="O16" s="240">
        <v>0</v>
      </c>
      <c r="P16" s="240">
        <v>0</v>
      </c>
    </row>
    <row r="17" spans="1:16" ht="11.25">
      <c r="A17" s="100"/>
      <c r="B17" s="142" t="s">
        <v>108</v>
      </c>
      <c r="C17" s="240">
        <v>0</v>
      </c>
      <c r="D17" s="240">
        <v>27</v>
      </c>
      <c r="E17" s="240">
        <v>92</v>
      </c>
      <c r="F17" s="240">
        <v>68</v>
      </c>
      <c r="G17" s="240">
        <v>9</v>
      </c>
      <c r="H17" s="240">
        <v>0</v>
      </c>
      <c r="I17" s="241">
        <v>0</v>
      </c>
      <c r="J17" s="242">
        <v>0</v>
      </c>
      <c r="K17" s="240">
        <v>2</v>
      </c>
      <c r="L17" s="240">
        <v>88</v>
      </c>
      <c r="M17" s="240">
        <v>179</v>
      </c>
      <c r="N17" s="240">
        <v>37</v>
      </c>
      <c r="O17" s="240">
        <v>2</v>
      </c>
      <c r="P17" s="240">
        <v>0</v>
      </c>
    </row>
    <row r="18" spans="1:16" ht="11.25">
      <c r="A18" s="100"/>
      <c r="B18" s="142" t="s">
        <v>109</v>
      </c>
      <c r="C18" s="240">
        <v>0</v>
      </c>
      <c r="D18" s="240">
        <v>10</v>
      </c>
      <c r="E18" s="240">
        <v>35</v>
      </c>
      <c r="F18" s="240">
        <v>35</v>
      </c>
      <c r="G18" s="240">
        <v>41</v>
      </c>
      <c r="H18" s="240">
        <v>2</v>
      </c>
      <c r="I18" s="241">
        <v>0</v>
      </c>
      <c r="J18" s="242">
        <v>0</v>
      </c>
      <c r="K18" s="240">
        <v>3</v>
      </c>
      <c r="L18" s="240">
        <v>23</v>
      </c>
      <c r="M18" s="240">
        <v>120</v>
      </c>
      <c r="N18" s="240">
        <v>250</v>
      </c>
      <c r="O18" s="240">
        <v>14</v>
      </c>
      <c r="P18" s="240">
        <v>0</v>
      </c>
    </row>
    <row r="19" spans="1:16" ht="11.25">
      <c r="A19" s="100"/>
      <c r="B19" s="142" t="s">
        <v>76</v>
      </c>
      <c r="C19" s="240">
        <v>0</v>
      </c>
      <c r="D19" s="240">
        <v>3</v>
      </c>
      <c r="E19" s="240">
        <v>1</v>
      </c>
      <c r="F19" s="240">
        <v>7</v>
      </c>
      <c r="G19" s="240">
        <v>13</v>
      </c>
      <c r="H19" s="240">
        <v>6</v>
      </c>
      <c r="I19" s="241">
        <v>0</v>
      </c>
      <c r="J19" s="242">
        <v>0</v>
      </c>
      <c r="K19" s="240">
        <v>0</v>
      </c>
      <c r="L19" s="240">
        <v>2</v>
      </c>
      <c r="M19" s="240">
        <v>7</v>
      </c>
      <c r="N19" s="240">
        <v>50</v>
      </c>
      <c r="O19" s="240">
        <v>74</v>
      </c>
      <c r="P19" s="240">
        <v>0</v>
      </c>
    </row>
    <row r="20" spans="1:16" ht="11.25">
      <c r="A20" s="101"/>
      <c r="B20" s="143" t="s">
        <v>110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4">
        <v>0</v>
      </c>
      <c r="J20" s="245">
        <v>0</v>
      </c>
      <c r="K20" s="243">
        <v>0</v>
      </c>
      <c r="L20" s="243">
        <v>0</v>
      </c>
      <c r="M20" s="243">
        <v>0</v>
      </c>
      <c r="N20" s="243">
        <v>0</v>
      </c>
      <c r="O20" s="243">
        <v>0</v>
      </c>
      <c r="P20" s="243">
        <v>0</v>
      </c>
    </row>
  </sheetData>
  <sheetProtection/>
  <mergeCells count="6">
    <mergeCell ref="A1:P1"/>
    <mergeCell ref="A2:A4"/>
    <mergeCell ref="B2:B4"/>
    <mergeCell ref="C2:P2"/>
    <mergeCell ref="C3:I3"/>
    <mergeCell ref="J3:P3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I57"/>
  <sheetViews>
    <sheetView view="pageBreakPreview" zoomScale="110" zoomScaleNormal="75" zoomScaleSheetLayoutView="110" zoomScalePageLayoutView="0" workbookViewId="0" topLeftCell="A1">
      <selection activeCell="A1" sqref="A1"/>
    </sheetView>
  </sheetViews>
  <sheetFormatPr defaultColWidth="10.7109375" defaultRowHeight="12"/>
  <cols>
    <col min="1" max="1" width="14.8515625" style="43" customWidth="1"/>
    <col min="2" max="2" width="10.8515625" style="43" customWidth="1"/>
    <col min="3" max="3" width="12.421875" style="43" customWidth="1"/>
    <col min="4" max="5" width="10.7109375" style="43" customWidth="1"/>
    <col min="6" max="6" width="10.8515625" style="43" customWidth="1"/>
    <col min="7" max="7" width="14.8515625" style="43" customWidth="1"/>
    <col min="8" max="16384" width="10.7109375" style="43" customWidth="1"/>
  </cols>
  <sheetData>
    <row r="1" spans="2:9" ht="53.25" customHeight="1">
      <c r="B1" s="330" t="s">
        <v>182</v>
      </c>
      <c r="C1" s="330"/>
      <c r="D1" s="330"/>
      <c r="E1" s="330"/>
      <c r="F1" s="330"/>
      <c r="G1" s="288"/>
      <c r="H1" s="288"/>
      <c r="I1" s="288"/>
    </row>
    <row r="2" spans="3:5" ht="10.5" customHeight="1">
      <c r="C2" s="45" t="s">
        <v>31</v>
      </c>
      <c r="D2" s="45" t="s">
        <v>7</v>
      </c>
      <c r="E2" s="46" t="s">
        <v>8</v>
      </c>
    </row>
    <row r="3" spans="3:5" ht="9" customHeight="1">
      <c r="C3" s="47"/>
      <c r="D3" s="278" t="s">
        <v>162</v>
      </c>
      <c r="E3" s="48"/>
    </row>
    <row r="4" spans="3:5" ht="9" customHeight="1">
      <c r="C4" s="47" t="s">
        <v>32</v>
      </c>
      <c r="D4" s="279">
        <v>241</v>
      </c>
      <c r="E4" s="49">
        <v>4.752514296982844</v>
      </c>
    </row>
    <row r="5" spans="3:5" ht="9" customHeight="1">
      <c r="C5" s="47"/>
      <c r="D5" s="280"/>
      <c r="E5" s="49"/>
    </row>
    <row r="6" spans="3:5" ht="9" customHeight="1">
      <c r="C6" s="47" t="s">
        <v>33</v>
      </c>
      <c r="D6" s="279">
        <v>273</v>
      </c>
      <c r="E6" s="49">
        <v>5.383553539735752</v>
      </c>
    </row>
    <row r="7" spans="3:5" ht="9" customHeight="1">
      <c r="C7" s="47"/>
      <c r="D7" s="280"/>
      <c r="E7" s="49"/>
    </row>
    <row r="8" spans="3:5" ht="9" customHeight="1">
      <c r="C8" s="47" t="s">
        <v>34</v>
      </c>
      <c r="D8" s="279">
        <v>347</v>
      </c>
      <c r="E8" s="49">
        <v>6.8428317886018535</v>
      </c>
    </row>
    <row r="9" spans="3:5" ht="9" customHeight="1">
      <c r="C9" s="47"/>
      <c r="D9" s="280"/>
      <c r="E9" s="49"/>
    </row>
    <row r="10" spans="3:5" ht="9" customHeight="1">
      <c r="C10" s="47" t="s">
        <v>35</v>
      </c>
      <c r="D10" s="279">
        <v>432</v>
      </c>
      <c r="E10" s="49">
        <v>8.519029777164269</v>
      </c>
    </row>
    <row r="11" spans="3:5" ht="9" customHeight="1">
      <c r="C11" s="47"/>
      <c r="D11" s="280"/>
      <c r="E11" s="49"/>
    </row>
    <row r="12" spans="3:5" ht="9" customHeight="1">
      <c r="C12" s="47" t="s">
        <v>36</v>
      </c>
      <c r="D12" s="279">
        <v>586</v>
      </c>
      <c r="E12" s="49">
        <v>11.555906132912641</v>
      </c>
    </row>
    <row r="13" spans="3:5" ht="9" customHeight="1">
      <c r="C13" s="47"/>
      <c r="D13" s="280"/>
      <c r="E13" s="49"/>
    </row>
    <row r="14" spans="3:5" ht="9" customHeight="1">
      <c r="C14" s="47" t="s">
        <v>37</v>
      </c>
      <c r="D14" s="279">
        <v>606</v>
      </c>
      <c r="E14" s="49">
        <v>11.950305659633209</v>
      </c>
    </row>
    <row r="15" spans="3:5" ht="9" customHeight="1">
      <c r="C15" s="47"/>
      <c r="D15" s="280"/>
      <c r="E15" s="49"/>
    </row>
    <row r="16" spans="3:5" ht="9" customHeight="1">
      <c r="C16" s="47" t="s">
        <v>38</v>
      </c>
      <c r="D16" s="279">
        <v>504</v>
      </c>
      <c r="E16" s="49">
        <v>9.938868073358313</v>
      </c>
    </row>
    <row r="17" spans="3:5" ht="9" customHeight="1">
      <c r="C17" s="47"/>
      <c r="D17" s="280"/>
      <c r="E17" s="49"/>
    </row>
    <row r="18" spans="3:5" ht="9" customHeight="1">
      <c r="C18" s="47" t="s">
        <v>39</v>
      </c>
      <c r="D18" s="279">
        <v>453</v>
      </c>
      <c r="E18" s="49">
        <v>8.933149280220864</v>
      </c>
    </row>
    <row r="19" spans="3:5" ht="9" customHeight="1">
      <c r="C19" s="47"/>
      <c r="D19" s="280"/>
      <c r="E19" s="49"/>
    </row>
    <row r="20" spans="3:5" ht="9" customHeight="1">
      <c r="C20" s="47" t="s">
        <v>40</v>
      </c>
      <c r="D20" s="279">
        <v>598</v>
      </c>
      <c r="E20" s="49">
        <v>11.79254584894498</v>
      </c>
    </row>
    <row r="21" spans="3:5" ht="9" customHeight="1">
      <c r="C21" s="47"/>
      <c r="D21" s="280"/>
      <c r="E21" s="49"/>
    </row>
    <row r="22" spans="3:5" ht="9" customHeight="1">
      <c r="C22" s="47" t="s">
        <v>41</v>
      </c>
      <c r="D22" s="279">
        <v>585</v>
      </c>
      <c r="E22" s="49">
        <v>11.536186156576612</v>
      </c>
    </row>
    <row r="23" spans="3:5" ht="9" customHeight="1">
      <c r="C23" s="47"/>
      <c r="D23" s="280"/>
      <c r="E23" s="49"/>
    </row>
    <row r="24" spans="3:5" ht="9" customHeight="1">
      <c r="C24" s="47" t="s">
        <v>42</v>
      </c>
      <c r="D24" s="279">
        <v>356</v>
      </c>
      <c r="E24" s="49">
        <v>7.020311575626109</v>
      </c>
    </row>
    <row r="25" spans="3:5" ht="9" customHeight="1">
      <c r="C25" s="47"/>
      <c r="D25" s="280"/>
      <c r="E25" s="49"/>
    </row>
    <row r="26" spans="3:5" ht="9" customHeight="1">
      <c r="C26" s="47" t="s">
        <v>43</v>
      </c>
      <c r="D26" s="279">
        <v>90</v>
      </c>
      <c r="E26" s="49">
        <v>1.7747978702425555</v>
      </c>
    </row>
    <row r="27" spans="3:5" ht="9" customHeight="1">
      <c r="C27" s="47"/>
      <c r="D27" s="280"/>
      <c r="E27" s="49"/>
    </row>
    <row r="28" spans="3:5" ht="9" customHeight="1">
      <c r="C28" s="50" t="s">
        <v>9</v>
      </c>
      <c r="D28" s="281">
        <v>5071</v>
      </c>
      <c r="E28" s="51">
        <v>100</v>
      </c>
    </row>
    <row r="29" spans="1:4" ht="9.75" customHeight="1">
      <c r="A29" s="44"/>
      <c r="C29" s="44"/>
      <c r="D29" s="44"/>
    </row>
    <row r="30" spans="1:4" ht="9.75" customHeight="1">
      <c r="A30" s="44"/>
      <c r="D30" s="44"/>
    </row>
    <row r="31" spans="1:4" ht="9.75" customHeight="1">
      <c r="A31" s="44"/>
      <c r="C31" s="44"/>
      <c r="D31" s="44"/>
    </row>
    <row r="32" spans="1:4" ht="9.75" customHeight="1">
      <c r="A32" s="44"/>
      <c r="C32" s="44"/>
      <c r="D32" s="44"/>
    </row>
    <row r="33" spans="1:4" ht="9.75" customHeight="1">
      <c r="A33" s="44"/>
      <c r="C33" s="44"/>
      <c r="D33" s="44"/>
    </row>
    <row r="34" spans="1:4" ht="9.75" customHeight="1">
      <c r="A34" s="44"/>
      <c r="C34" s="44"/>
      <c r="D34" s="44"/>
    </row>
    <row r="35" spans="1:4" ht="9.75" customHeight="1">
      <c r="A35" s="44"/>
      <c r="C35" s="44"/>
      <c r="D35" s="44"/>
    </row>
    <row r="36" spans="1:4" ht="9.75" customHeight="1">
      <c r="A36" s="44"/>
      <c r="C36" s="44"/>
      <c r="D36" s="44"/>
    </row>
    <row r="37" spans="1:4" ht="9.75" customHeight="1">
      <c r="A37" s="44"/>
      <c r="C37" s="44"/>
      <c r="D37" s="44"/>
    </row>
    <row r="38" spans="1:4" ht="9.75" customHeight="1">
      <c r="A38" s="44"/>
      <c r="C38" s="44"/>
      <c r="D38" s="44"/>
    </row>
    <row r="39" spans="1:4" ht="9.75" customHeight="1">
      <c r="A39" s="44"/>
      <c r="C39" s="44"/>
      <c r="D39" s="44"/>
    </row>
    <row r="40" spans="2:7" ht="39" customHeight="1">
      <c r="B40" s="293" t="s">
        <v>183</v>
      </c>
      <c r="C40" s="293"/>
      <c r="D40" s="293"/>
      <c r="E40" s="293"/>
      <c r="F40" s="293"/>
      <c r="G40" s="288"/>
    </row>
    <row r="41" spans="3:5" ht="10.5" customHeight="1">
      <c r="C41" s="45" t="s">
        <v>44</v>
      </c>
      <c r="D41" s="45" t="s">
        <v>7</v>
      </c>
      <c r="E41" s="46" t="s">
        <v>8</v>
      </c>
    </row>
    <row r="42" spans="3:5" ht="9" customHeight="1">
      <c r="C42" s="47"/>
      <c r="D42" s="282" t="s">
        <v>162</v>
      </c>
      <c r="E42" s="52"/>
    </row>
    <row r="43" spans="3:5" ht="9" customHeight="1">
      <c r="C43" s="47" t="s">
        <v>45</v>
      </c>
      <c r="D43" s="283">
        <v>342</v>
      </c>
      <c r="E43" s="49">
        <v>6.744231906921712</v>
      </c>
    </row>
    <row r="44" spans="3:5" ht="9" customHeight="1">
      <c r="C44" s="47"/>
      <c r="D44" s="280"/>
      <c r="E44" s="49"/>
    </row>
    <row r="45" spans="3:5" ht="9" customHeight="1">
      <c r="C45" s="47" t="s">
        <v>46</v>
      </c>
      <c r="D45" s="283">
        <v>264</v>
      </c>
      <c r="E45" s="49">
        <v>5.206073752711497</v>
      </c>
    </row>
    <row r="46" spans="3:5" ht="9" customHeight="1">
      <c r="C46" s="47"/>
      <c r="D46" s="280"/>
      <c r="E46" s="49"/>
    </row>
    <row r="47" spans="3:5" ht="9" customHeight="1">
      <c r="C47" s="47" t="s">
        <v>47</v>
      </c>
      <c r="D47" s="283">
        <v>282</v>
      </c>
      <c r="E47" s="49">
        <v>5.561033326760008</v>
      </c>
    </row>
    <row r="48" spans="3:5" ht="9" customHeight="1">
      <c r="C48" s="47"/>
      <c r="D48" s="280"/>
      <c r="E48" s="49"/>
    </row>
    <row r="49" spans="3:5" ht="9" customHeight="1">
      <c r="C49" s="47" t="s">
        <v>48</v>
      </c>
      <c r="D49" s="283">
        <v>680</v>
      </c>
      <c r="E49" s="49">
        <v>13.40958390849931</v>
      </c>
    </row>
    <row r="50" spans="3:5" ht="9" customHeight="1">
      <c r="C50" s="47"/>
      <c r="D50" s="280"/>
      <c r="E50" s="49"/>
    </row>
    <row r="51" spans="3:8" ht="9" customHeight="1">
      <c r="C51" s="47" t="s">
        <v>49</v>
      </c>
      <c r="D51" s="283">
        <v>321</v>
      </c>
      <c r="E51" s="49">
        <v>6.330112403865115</v>
      </c>
      <c r="H51" s="53"/>
    </row>
    <row r="52" spans="3:5" ht="9" customHeight="1">
      <c r="C52" s="47"/>
      <c r="D52" s="280"/>
      <c r="E52" s="49"/>
    </row>
    <row r="53" spans="3:5" ht="9" customHeight="1">
      <c r="C53" s="47" t="s">
        <v>50</v>
      </c>
      <c r="D53" s="283">
        <v>899</v>
      </c>
      <c r="E53" s="49">
        <v>17.72825872608953</v>
      </c>
    </row>
    <row r="54" spans="3:5" ht="9" customHeight="1">
      <c r="C54" s="47"/>
      <c r="D54" s="280"/>
      <c r="E54" s="49"/>
    </row>
    <row r="55" spans="3:5" ht="9" customHeight="1">
      <c r="C55" s="47" t="s">
        <v>51</v>
      </c>
      <c r="D55" s="283">
        <v>2283</v>
      </c>
      <c r="E55" s="49">
        <v>45.02070597515283</v>
      </c>
    </row>
    <row r="56" spans="3:5" ht="9" customHeight="1">
      <c r="C56" s="47"/>
      <c r="D56" s="280"/>
      <c r="E56" s="49"/>
    </row>
    <row r="57" spans="3:5" ht="9" customHeight="1">
      <c r="C57" s="50" t="s">
        <v>9</v>
      </c>
      <c r="D57" s="284">
        <v>5071</v>
      </c>
      <c r="E57" s="51">
        <v>100</v>
      </c>
    </row>
    <row r="58" ht="9.75" customHeight="1"/>
    <row r="59" ht="9.75" customHeight="1"/>
    <row r="60" ht="9.75" customHeight="1"/>
    <row r="61" ht="12.75"/>
    <row r="62" ht="12.75"/>
  </sheetData>
  <sheetProtection/>
  <mergeCells count="2">
    <mergeCell ref="B1:F1"/>
    <mergeCell ref="B40:F40"/>
  </mergeCells>
  <printOptions horizontalCentered="1"/>
  <pageMargins left="0.75" right="0.75" top="1" bottom="1" header="0.5" footer="0.5"/>
  <pageSetup fitToHeight="0" fitToWidth="0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H26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9.28125" style="1" customWidth="1"/>
    <col min="2" max="2" width="10.8515625" style="1" customWidth="1"/>
    <col min="3" max="3" width="11.8515625" style="1" hidden="1" customWidth="1"/>
    <col min="4" max="7" width="11.8515625" style="1" customWidth="1"/>
    <col min="8" max="16384" width="9.28125" style="1" customWidth="1"/>
  </cols>
  <sheetData>
    <row r="1" spans="1:8" ht="27" customHeight="1">
      <c r="A1" s="331" t="s">
        <v>184</v>
      </c>
      <c r="B1" s="331"/>
      <c r="C1" s="331"/>
      <c r="D1" s="331"/>
      <c r="E1" s="331"/>
      <c r="F1" s="331"/>
      <c r="G1" s="331"/>
      <c r="H1" s="331"/>
    </row>
    <row r="2" spans="2:7" ht="14.25" customHeight="1">
      <c r="B2" s="17" t="s">
        <v>0</v>
      </c>
      <c r="C2" s="8" t="s">
        <v>1</v>
      </c>
      <c r="D2" s="7" t="s">
        <v>2</v>
      </c>
      <c r="E2" s="8" t="s">
        <v>3</v>
      </c>
      <c r="F2" s="8" t="s">
        <v>4</v>
      </c>
      <c r="G2" s="8" t="s">
        <v>5</v>
      </c>
    </row>
    <row r="3" spans="2:7" ht="11.25" customHeight="1" hidden="1">
      <c r="B3" s="18">
        <v>2000</v>
      </c>
      <c r="C3" s="68" t="s">
        <v>165</v>
      </c>
      <c r="D3" s="246">
        <v>3060</v>
      </c>
      <c r="E3" s="246">
        <v>674</v>
      </c>
      <c r="F3" s="246">
        <v>1808</v>
      </c>
      <c r="G3" s="246">
        <v>578</v>
      </c>
    </row>
    <row r="4" spans="2:7" ht="11.25" customHeight="1" hidden="1">
      <c r="B4" s="18">
        <v>2001</v>
      </c>
      <c r="C4" s="68" t="s">
        <v>165</v>
      </c>
      <c r="D4" s="246">
        <v>3114</v>
      </c>
      <c r="E4" s="246">
        <v>666</v>
      </c>
      <c r="F4" s="246">
        <v>1657</v>
      </c>
      <c r="G4" s="246">
        <v>791</v>
      </c>
    </row>
    <row r="5" spans="2:7" ht="11.25" customHeight="1">
      <c r="B5" s="18">
        <v>2002</v>
      </c>
      <c r="C5" s="68" t="s">
        <v>165</v>
      </c>
      <c r="D5" s="246">
        <v>2792</v>
      </c>
      <c r="E5" s="246">
        <v>714</v>
      </c>
      <c r="F5" s="246">
        <v>1392</v>
      </c>
      <c r="G5" s="246">
        <v>686</v>
      </c>
    </row>
    <row r="6" spans="2:7" ht="11.25" customHeight="1">
      <c r="B6" s="18">
        <v>2003</v>
      </c>
      <c r="C6" s="68" t="s">
        <v>165</v>
      </c>
      <c r="D6" s="246">
        <v>3178</v>
      </c>
      <c r="E6" s="246">
        <v>673</v>
      </c>
      <c r="F6" s="246">
        <v>1834</v>
      </c>
      <c r="G6" s="246">
        <v>671</v>
      </c>
    </row>
    <row r="7" spans="2:7" ht="11.25" customHeight="1">
      <c r="B7" s="18">
        <v>2004</v>
      </c>
      <c r="C7" s="68" t="s">
        <v>165</v>
      </c>
      <c r="D7" s="246">
        <v>3108</v>
      </c>
      <c r="E7" s="246">
        <v>701</v>
      </c>
      <c r="F7" s="246">
        <v>1744</v>
      </c>
      <c r="G7" s="246">
        <v>663</v>
      </c>
    </row>
    <row r="8" spans="2:7" ht="11.25" customHeight="1">
      <c r="B8" s="18">
        <v>2005</v>
      </c>
      <c r="C8" s="68" t="s">
        <v>165</v>
      </c>
      <c r="D8" s="246">
        <v>3250</v>
      </c>
      <c r="E8" s="246">
        <v>708</v>
      </c>
      <c r="F8" s="246">
        <v>1753</v>
      </c>
      <c r="G8" s="246">
        <v>789</v>
      </c>
    </row>
    <row r="9" spans="2:7" ht="11.25" customHeight="1">
      <c r="B9" s="18">
        <v>2006</v>
      </c>
      <c r="C9" s="205"/>
      <c r="D9" s="246">
        <v>3239</v>
      </c>
      <c r="E9" s="246">
        <v>673</v>
      </c>
      <c r="F9" s="246">
        <v>1836</v>
      </c>
      <c r="G9" s="246">
        <v>730</v>
      </c>
    </row>
    <row r="10" spans="2:7" ht="11.25" customHeight="1">
      <c r="B10" s="18">
        <v>2007</v>
      </c>
      <c r="C10" s="205"/>
      <c r="D10" s="246">
        <v>3215</v>
      </c>
      <c r="E10" s="246">
        <v>721</v>
      </c>
      <c r="F10" s="246">
        <v>1771</v>
      </c>
      <c r="G10" s="246">
        <v>723</v>
      </c>
    </row>
    <row r="11" spans="2:7" ht="11.25" customHeight="1">
      <c r="B11" s="18">
        <v>2008</v>
      </c>
      <c r="C11" s="205"/>
      <c r="D11" s="246">
        <v>3057</v>
      </c>
      <c r="E11" s="246">
        <v>704</v>
      </c>
      <c r="F11" s="246">
        <v>1753</v>
      </c>
      <c r="G11" s="246">
        <v>600</v>
      </c>
    </row>
    <row r="12" spans="2:7" ht="11.25" customHeight="1">
      <c r="B12" s="18">
        <v>2009</v>
      </c>
      <c r="C12" s="205"/>
      <c r="D12" s="246">
        <v>3169</v>
      </c>
      <c r="E12" s="246">
        <v>694</v>
      </c>
      <c r="F12" s="246">
        <v>1795</v>
      </c>
      <c r="G12" s="246">
        <v>680</v>
      </c>
    </row>
    <row r="13" spans="2:7" ht="11.25" customHeight="1">
      <c r="B13" s="18">
        <v>2010</v>
      </c>
      <c r="C13" s="205"/>
      <c r="D13" s="246">
        <v>3152</v>
      </c>
      <c r="E13" s="246">
        <v>690</v>
      </c>
      <c r="F13" s="246">
        <v>1771</v>
      </c>
      <c r="G13" s="246">
        <v>691</v>
      </c>
    </row>
    <row r="14" spans="2:7" ht="11.25" customHeight="1">
      <c r="B14" s="18">
        <v>2011</v>
      </c>
      <c r="C14" s="205"/>
      <c r="D14" s="246">
        <v>3230</v>
      </c>
      <c r="E14" s="246">
        <v>706</v>
      </c>
      <c r="F14" s="246">
        <v>1766</v>
      </c>
      <c r="G14" s="246">
        <v>758</v>
      </c>
    </row>
    <row r="15" spans="2:7" ht="11.25" customHeight="1">
      <c r="B15" s="18">
        <v>2012</v>
      </c>
      <c r="C15" s="205"/>
      <c r="D15" s="246">
        <v>3239</v>
      </c>
      <c r="E15" s="246">
        <v>742</v>
      </c>
      <c r="F15" s="246">
        <v>1843</v>
      </c>
      <c r="G15" s="246">
        <v>654</v>
      </c>
    </row>
    <row r="16" spans="2:7" ht="11.25" customHeight="1">
      <c r="B16" s="18">
        <v>2013</v>
      </c>
      <c r="C16" s="205"/>
      <c r="D16" s="246">
        <v>3133</v>
      </c>
      <c r="E16" s="246">
        <v>729</v>
      </c>
      <c r="F16" s="246">
        <v>1607</v>
      </c>
      <c r="G16" s="246">
        <v>797</v>
      </c>
    </row>
    <row r="17" spans="2:7" ht="11.25">
      <c r="B17" s="18">
        <v>2014</v>
      </c>
      <c r="C17" s="205"/>
      <c r="D17" s="246">
        <v>3047</v>
      </c>
      <c r="E17" s="246">
        <v>659</v>
      </c>
      <c r="F17" s="246">
        <v>1717</v>
      </c>
      <c r="G17" s="246">
        <v>671</v>
      </c>
    </row>
    <row r="18" spans="2:7" ht="11.25">
      <c r="B18" s="18">
        <v>2015</v>
      </c>
      <c r="C18" s="215"/>
      <c r="D18" s="246">
        <v>2954</v>
      </c>
      <c r="E18" s="246">
        <v>632</v>
      </c>
      <c r="F18" s="246">
        <v>1590</v>
      </c>
      <c r="G18" s="246">
        <v>732</v>
      </c>
    </row>
    <row r="19" spans="2:7" ht="11.25">
      <c r="B19" s="18">
        <v>2016</v>
      </c>
      <c r="C19" s="205"/>
      <c r="D19" s="246">
        <v>2932</v>
      </c>
      <c r="E19" s="246">
        <v>676</v>
      </c>
      <c r="F19" s="246">
        <v>1637</v>
      </c>
      <c r="G19" s="246">
        <v>619</v>
      </c>
    </row>
    <row r="20" spans="2:7" ht="11.25">
      <c r="B20" s="70">
        <v>2017</v>
      </c>
      <c r="C20" s="215"/>
      <c r="D20" s="247">
        <v>2851</v>
      </c>
      <c r="E20" s="247">
        <v>611</v>
      </c>
      <c r="F20" s="247">
        <v>1557</v>
      </c>
      <c r="G20" s="247">
        <v>683</v>
      </c>
    </row>
    <row r="21" spans="3:7" ht="15.75" customHeight="1">
      <c r="C21" s="11"/>
      <c r="E21" s="11"/>
      <c r="F21" s="11"/>
      <c r="G21" s="11"/>
    </row>
    <row r="22" spans="3:7" ht="15.75" customHeight="1">
      <c r="C22" s="11"/>
      <c r="E22" s="11"/>
      <c r="F22" s="11"/>
      <c r="G22" s="11"/>
    </row>
    <row r="23" spans="3:7" ht="15.75" customHeight="1">
      <c r="C23" s="11"/>
      <c r="E23" s="11"/>
      <c r="F23" s="11"/>
      <c r="G23" s="11"/>
    </row>
    <row r="24" spans="3:7" ht="15.75" customHeight="1">
      <c r="C24" s="11"/>
      <c r="E24" s="11"/>
      <c r="F24" s="11"/>
      <c r="G24" s="11"/>
    </row>
    <row r="25" spans="3:7" ht="15.75" customHeight="1">
      <c r="C25" s="11"/>
      <c r="E25" s="11"/>
      <c r="F25" s="11"/>
      <c r="G25" s="11"/>
    </row>
    <row r="26" spans="3:7" ht="15.75" customHeight="1">
      <c r="C26" s="11"/>
      <c r="E26" s="11"/>
      <c r="F26" s="11"/>
      <c r="G26" s="11"/>
    </row>
    <row r="27" spans="3:7" ht="15.75" customHeight="1">
      <c r="C27" s="11"/>
      <c r="E27" s="11"/>
      <c r="F27" s="11"/>
      <c r="G27" s="11"/>
    </row>
    <row r="28" spans="1:8" ht="42" customHeight="1">
      <c r="A28" s="331" t="s">
        <v>185</v>
      </c>
      <c r="B28" s="331"/>
      <c r="C28" s="331"/>
      <c r="D28" s="331"/>
      <c r="E28" s="331"/>
      <c r="F28" s="331"/>
      <c r="G28" s="331"/>
      <c r="H28" s="331"/>
    </row>
    <row r="29" spans="2:7" ht="15.75" customHeight="1">
      <c r="B29" s="5" t="s">
        <v>6</v>
      </c>
      <c r="C29" s="8" t="s">
        <v>1</v>
      </c>
      <c r="D29" s="7" t="s">
        <v>2</v>
      </c>
      <c r="E29" s="8" t="s">
        <v>3</v>
      </c>
      <c r="F29" s="8" t="s">
        <v>4</v>
      </c>
      <c r="G29" s="8" t="s">
        <v>5</v>
      </c>
    </row>
    <row r="30" spans="2:7" ht="12.75" customHeight="1" hidden="1">
      <c r="B30" s="14" t="e">
        <v>#REF!</v>
      </c>
      <c r="C30" s="69" t="s">
        <v>167</v>
      </c>
      <c r="D30" s="15">
        <v>1018.6457311089304</v>
      </c>
      <c r="E30" s="15">
        <v>881.0350268223415</v>
      </c>
      <c r="F30" s="15">
        <v>1008.248730964467</v>
      </c>
      <c r="G30" s="15">
        <v>962.2291021671828</v>
      </c>
    </row>
    <row r="31" spans="2:7" ht="11.25" customHeight="1" hidden="1">
      <c r="B31" s="14" t="e">
        <v>#REF!</v>
      </c>
      <c r="C31" s="69" t="s">
        <v>167</v>
      </c>
      <c r="D31" s="15">
        <v>1018.6457311089304</v>
      </c>
      <c r="E31" s="15">
        <v>881.0350268223415</v>
      </c>
      <c r="F31" s="15">
        <v>1008.248730964467</v>
      </c>
      <c r="G31" s="15">
        <v>962.2291021671828</v>
      </c>
    </row>
    <row r="32" spans="2:7" ht="11.25" customHeight="1" hidden="1">
      <c r="B32" s="14" t="e">
        <v>#REF!</v>
      </c>
      <c r="C32" s="69">
        <v>974.4501221950678</v>
      </c>
      <c r="D32" s="15">
        <v>1020.1788580600779</v>
      </c>
      <c r="E32" s="15">
        <v>909.9018733273863</v>
      </c>
      <c r="F32" s="15">
        <v>1008.0500894454383</v>
      </c>
      <c r="G32" s="15">
        <v>972.6571113561191</v>
      </c>
    </row>
    <row r="33" spans="2:7" ht="11.25" customHeight="1" hidden="1">
      <c r="B33" s="14" t="e">
        <v>#REF!</v>
      </c>
      <c r="C33" s="69">
        <v>936.697212173668</v>
      </c>
      <c r="D33" s="15">
        <v>937.1093638167744</v>
      </c>
      <c r="E33" s="15">
        <v>937.5881808946567</v>
      </c>
      <c r="F33" s="15">
        <v>937.8339521248656</v>
      </c>
      <c r="G33" s="15">
        <v>939.5499361843778</v>
      </c>
    </row>
    <row r="34" spans="2:7" ht="11.25" customHeight="1" hidden="1">
      <c r="B34" s="14" t="e">
        <v>#REF!</v>
      </c>
      <c r="C34" s="69">
        <v>936.5973139859871</v>
      </c>
      <c r="D34" s="15">
        <v>937.001667719924</v>
      </c>
      <c r="E34" s="15">
        <v>937.489514389419</v>
      </c>
      <c r="F34" s="15">
        <v>937.7504512962736</v>
      </c>
      <c r="G34" s="15">
        <v>939.4789445781838</v>
      </c>
    </row>
    <row r="35" spans="2:7" ht="11.25" customHeight="1" hidden="1">
      <c r="B35" s="14" t="e">
        <v>#REF!</v>
      </c>
      <c r="C35" s="69">
        <v>936.5411406663783</v>
      </c>
      <c r="D35" s="15">
        <v>936.9402246259922</v>
      </c>
      <c r="E35" s="15">
        <v>937.4296509922576</v>
      </c>
      <c r="F35" s="15">
        <v>937.6917512125939</v>
      </c>
      <c r="G35" s="15">
        <v>939.4281236808052</v>
      </c>
    </row>
    <row r="36" spans="2:7" ht="11.25" customHeight="1" hidden="1">
      <c r="B36" s="14" t="e">
        <v>#REF!</v>
      </c>
      <c r="C36" s="69">
        <v>936.5575092153324</v>
      </c>
      <c r="D36" s="15">
        <v>936.9590005561411</v>
      </c>
      <c r="E36" s="15">
        <v>937.4518736599297</v>
      </c>
      <c r="F36" s="15">
        <v>937.7220998305547</v>
      </c>
      <c r="G36" s="15">
        <v>939.4583042870709</v>
      </c>
    </row>
    <row r="37" spans="2:7" ht="11.25" customHeight="1" hidden="1">
      <c r="B37" s="14" t="e">
        <v>#REF!</v>
      </c>
      <c r="C37" s="69">
        <v>936.4974630591764</v>
      </c>
      <c r="D37" s="15">
        <v>936.8950681689736</v>
      </c>
      <c r="E37" s="15">
        <v>937.3912897158473</v>
      </c>
      <c r="F37" s="15">
        <v>937.6672973611327</v>
      </c>
      <c r="G37" s="15">
        <v>939.407907920757</v>
      </c>
    </row>
    <row r="38" spans="2:7" ht="11.25" customHeight="1" hidden="1">
      <c r="B38" s="14" t="e">
        <v>#REF!</v>
      </c>
      <c r="C38" s="69" t="s">
        <v>167</v>
      </c>
      <c r="D38" s="15">
        <v>900.2285365177597</v>
      </c>
      <c r="E38" s="15">
        <v>903.6328786163451</v>
      </c>
      <c r="F38" s="15">
        <v>909.0981330950524</v>
      </c>
      <c r="G38" s="15">
        <v>915.0679363988422</v>
      </c>
    </row>
    <row r="39" spans="2:7" ht="11.25" customHeight="1" hidden="1">
      <c r="B39" s="14" t="e">
        <v>#REF!</v>
      </c>
      <c r="C39" s="69" t="s">
        <v>167</v>
      </c>
      <c r="D39" s="15">
        <v>900.2485639970267</v>
      </c>
      <c r="E39" s="15">
        <v>903.6496252181604</v>
      </c>
      <c r="F39" s="15">
        <v>909.1275848042517</v>
      </c>
      <c r="G39" s="15">
        <v>915.0795014472832</v>
      </c>
    </row>
    <row r="40" spans="2:7" ht="11.25" customHeight="1" hidden="1">
      <c r="B40" s="14" t="e">
        <v>#REF!</v>
      </c>
      <c r="C40" s="69" t="s">
        <v>167</v>
      </c>
      <c r="D40" s="15">
        <v>918.0793061742885</v>
      </c>
      <c r="E40" s="15">
        <v>921.4183234269318</v>
      </c>
      <c r="F40" s="15">
        <v>927.5257871878393</v>
      </c>
      <c r="G40" s="15">
        <v>931.0502227769766</v>
      </c>
    </row>
    <row r="41" spans="2:7" ht="11.25" customHeight="1" hidden="1">
      <c r="B41" s="14" t="e">
        <v>#REF!</v>
      </c>
      <c r="C41" s="69" t="s">
        <v>167</v>
      </c>
      <c r="D41" s="15">
        <v>835.7293164156093</v>
      </c>
      <c r="E41" s="15">
        <v>842.1746445351772</v>
      </c>
      <c r="F41" s="15">
        <v>852.1537435316947</v>
      </c>
      <c r="G41" s="15">
        <v>861.1761417240294</v>
      </c>
    </row>
    <row r="42" spans="2:7" ht="11.25" customHeight="1" hidden="1">
      <c r="B42" s="14" t="e">
        <v>#REF!</v>
      </c>
      <c r="C42" s="69" t="s">
        <v>167</v>
      </c>
      <c r="D42" s="15" t="e">
        <v>#DIV/0!</v>
      </c>
      <c r="E42" s="15" t="e">
        <v>#DIV/0!</v>
      </c>
      <c r="F42" s="15" t="e">
        <v>#DIV/0!</v>
      </c>
      <c r="G42" s="15" t="e">
        <v>#DIV/0!</v>
      </c>
    </row>
    <row r="43" spans="2:7" ht="11.25" customHeight="1" hidden="1">
      <c r="B43" s="14" t="e">
        <v>#REF!</v>
      </c>
      <c r="C43" s="69" t="s">
        <v>167</v>
      </c>
      <c r="D43" s="15" t="e">
        <v>#DIV/0!</v>
      </c>
      <c r="E43" s="15" t="e">
        <v>#DIV/0!</v>
      </c>
      <c r="F43" s="15" t="e">
        <v>#DIV/0!</v>
      </c>
      <c r="G43" s="15" t="e">
        <v>#DIV/0!</v>
      </c>
    </row>
    <row r="44" spans="2:7" ht="11.25" customHeight="1" hidden="1">
      <c r="B44" s="14" t="e">
        <v>#REF!</v>
      </c>
      <c r="C44" s="69" t="s">
        <v>167</v>
      </c>
      <c r="D44" s="15" t="e">
        <v>#DIV/0!</v>
      </c>
      <c r="E44" s="15" t="e">
        <v>#DIV/0!</v>
      </c>
      <c r="F44" s="15" t="e">
        <v>#DIV/0!</v>
      </c>
      <c r="G44" s="15" t="e">
        <v>#DIV/0!</v>
      </c>
    </row>
    <row r="45" spans="2:7" ht="11.25" customHeight="1" hidden="1">
      <c r="B45" s="14" t="e">
        <v>#REF!</v>
      </c>
      <c r="C45" s="69" t="s">
        <v>167</v>
      </c>
      <c r="D45" s="15" t="e">
        <v>#DIV/0!</v>
      </c>
      <c r="E45" s="15" t="e">
        <v>#DIV/0!</v>
      </c>
      <c r="F45" s="15" t="e">
        <v>#DIV/0!</v>
      </c>
      <c r="G45" s="15" t="e">
        <v>#DIV/0!</v>
      </c>
    </row>
    <row r="46" spans="2:7" ht="11.25" customHeight="1" hidden="1">
      <c r="B46" s="14" t="e">
        <v>#REF!</v>
      </c>
      <c r="C46" s="69" t="s">
        <v>167</v>
      </c>
      <c r="D46" s="15" t="e">
        <v>#DIV/0!</v>
      </c>
      <c r="E46" s="15" t="e">
        <v>#DIV/0!</v>
      </c>
      <c r="F46" s="15" t="e">
        <v>#DIV/0!</v>
      </c>
      <c r="G46" s="15" t="e">
        <v>#DIV/0!</v>
      </c>
    </row>
    <row r="47" spans="2:7" ht="9.75" customHeight="1" hidden="1">
      <c r="B47" s="14" t="e">
        <v>#REF!</v>
      </c>
      <c r="C47" s="69" t="s">
        <v>167</v>
      </c>
      <c r="D47" s="15" t="e">
        <v>#DIV/0!</v>
      </c>
      <c r="E47" s="15" t="e">
        <v>#DIV/0!</v>
      </c>
      <c r="F47" s="15" t="e">
        <v>#DIV/0!</v>
      </c>
      <c r="G47" s="15" t="e">
        <v>#DIV/0!</v>
      </c>
    </row>
    <row r="48" spans="1:8" s="71" customFormat="1" ht="12" customHeight="1" hidden="1">
      <c r="A48" s="1"/>
      <c r="B48" s="14" t="s">
        <v>142</v>
      </c>
      <c r="C48" s="69" t="s">
        <v>167</v>
      </c>
      <c r="D48" s="15">
        <v>3.7781587644142625</v>
      </c>
      <c r="E48" s="15">
        <v>5.176363287685299</v>
      </c>
      <c r="F48" s="15">
        <v>3.3055992187264254</v>
      </c>
      <c r="G48" s="15">
        <v>4.117401213959072</v>
      </c>
      <c r="H48" s="1"/>
    </row>
    <row r="49" spans="1:8" s="71" customFormat="1" ht="12" customHeight="1" hidden="1">
      <c r="A49" s="1"/>
      <c r="B49" s="14" t="s">
        <v>143</v>
      </c>
      <c r="C49" s="69" t="s">
        <v>167</v>
      </c>
      <c r="D49" s="15">
        <v>3.7702791061298653</v>
      </c>
      <c r="E49" s="15">
        <v>5.094233010394472</v>
      </c>
      <c r="F49" s="15">
        <v>3.2566023921648792</v>
      </c>
      <c r="G49" s="15">
        <v>4.2704170418109415</v>
      </c>
      <c r="H49" s="1"/>
    </row>
    <row r="50" spans="1:8" s="71" customFormat="1" ht="12" customHeight="1">
      <c r="A50" s="1"/>
      <c r="B50" s="14" t="s">
        <v>102</v>
      </c>
      <c r="C50" s="69" t="s">
        <v>167</v>
      </c>
      <c r="D50" s="15">
        <v>3.742716884997829</v>
      </c>
      <c r="E50" s="15">
        <v>4.955268311566245</v>
      </c>
      <c r="F50" s="15">
        <v>3.2990452079816928</v>
      </c>
      <c r="G50" s="15">
        <v>4.091542334572319</v>
      </c>
      <c r="H50" s="1"/>
    </row>
    <row r="51" spans="1:8" s="71" customFormat="1" ht="12" customHeight="1">
      <c r="A51" s="1"/>
      <c r="B51" s="14" t="s">
        <v>144</v>
      </c>
      <c r="C51" s="69" t="s">
        <v>167</v>
      </c>
      <c r="D51" s="15">
        <v>3.784715713173935</v>
      </c>
      <c r="E51" s="15">
        <v>4.813004527768931</v>
      </c>
      <c r="F51" s="15">
        <v>3.418252966017104</v>
      </c>
      <c r="G51" s="15">
        <v>4.026927260811106</v>
      </c>
      <c r="H51" s="1"/>
    </row>
    <row r="52" spans="1:8" s="71" customFormat="1" ht="12" customHeight="1">
      <c r="A52" s="1"/>
      <c r="B52" s="14" t="s">
        <v>145</v>
      </c>
      <c r="C52" s="69" t="s">
        <v>167</v>
      </c>
      <c r="D52" s="15">
        <v>3.698359824378598</v>
      </c>
      <c r="E52" s="15">
        <v>4.704042364549199</v>
      </c>
      <c r="F52" s="15">
        <v>3.3625996308239947</v>
      </c>
      <c r="G52" s="15">
        <v>3.845820454498074</v>
      </c>
      <c r="H52" s="1"/>
    </row>
    <row r="53" spans="1:8" s="71" customFormat="1" ht="12" customHeight="1">
      <c r="A53" s="1"/>
      <c r="B53" s="14" t="s">
        <v>146</v>
      </c>
      <c r="C53" s="69" t="s">
        <v>167</v>
      </c>
      <c r="D53" s="15">
        <v>3.6602388460941944</v>
      </c>
      <c r="E53" s="15">
        <v>4.5664840942835445</v>
      </c>
      <c r="F53" s="15">
        <v>3.3590680886269073</v>
      </c>
      <c r="G53" s="15">
        <v>3.771633078571406</v>
      </c>
      <c r="H53" s="1"/>
    </row>
    <row r="54" spans="1:8" s="71" customFormat="1" ht="12" customHeight="1">
      <c r="A54" s="1"/>
      <c r="B54" s="14" t="s">
        <v>147</v>
      </c>
      <c r="C54" s="69" t="s">
        <v>167</v>
      </c>
      <c r="D54" s="15">
        <v>3.592610821900494</v>
      </c>
      <c r="E54" s="15">
        <v>4.436505226463079</v>
      </c>
      <c r="F54" s="15">
        <v>3.346210583337551</v>
      </c>
      <c r="G54" s="15">
        <v>3.587286088160908</v>
      </c>
      <c r="H54" s="1"/>
    </row>
    <row r="55" spans="1:8" s="71" customFormat="1" ht="12" customHeight="1">
      <c r="A55" s="1"/>
      <c r="B55" s="14" t="s">
        <v>148</v>
      </c>
      <c r="C55" s="69" t="s">
        <v>167</v>
      </c>
      <c r="D55" s="15">
        <v>3.5513545893901965</v>
      </c>
      <c r="E55" s="15">
        <v>4.39163652492238</v>
      </c>
      <c r="F55" s="15">
        <v>3.3012084301590887</v>
      </c>
      <c r="G55" s="15">
        <v>3.5499100696304784</v>
      </c>
      <c r="H55" s="1"/>
    </row>
    <row r="56" spans="1:8" s="71" customFormat="1" ht="12" customHeight="1">
      <c r="A56" s="1"/>
      <c r="B56" s="14" t="s">
        <v>149</v>
      </c>
      <c r="C56" s="69" t="s">
        <v>167</v>
      </c>
      <c r="D56" s="15">
        <v>3.520687119399437</v>
      </c>
      <c r="E56" s="15">
        <v>4.342187991197736</v>
      </c>
      <c r="F56" s="15">
        <v>3.3087438225107983</v>
      </c>
      <c r="G56" s="15">
        <v>3.4225960132776088</v>
      </c>
      <c r="H56" s="1"/>
    </row>
    <row r="57" spans="1:8" s="71" customFormat="1" ht="12" customHeight="1">
      <c r="A57" s="1"/>
      <c r="B57" s="14" t="s">
        <v>150</v>
      </c>
      <c r="C57" s="69" t="s">
        <v>167</v>
      </c>
      <c r="D57" s="15">
        <v>3.504732808969721</v>
      </c>
      <c r="E57" s="15">
        <v>4.308535158542236</v>
      </c>
      <c r="F57" s="15">
        <v>3.235954989936924</v>
      </c>
      <c r="G57" s="15">
        <v>3.5697120897573194</v>
      </c>
      <c r="H57" s="1"/>
    </row>
    <row r="58" spans="1:8" s="71" customFormat="1" ht="12" customHeight="1">
      <c r="A58" s="1"/>
      <c r="B58" s="14" t="s">
        <v>151</v>
      </c>
      <c r="C58" s="218"/>
      <c r="D58" s="15">
        <v>3.443661557439037</v>
      </c>
      <c r="E58" s="15">
        <v>4.201004857486331</v>
      </c>
      <c r="F58" s="15">
        <v>3.187895373742642</v>
      </c>
      <c r="G58" s="15">
        <v>3.505176294368062</v>
      </c>
      <c r="H58" s="1"/>
    </row>
    <row r="59" spans="2:7" ht="11.25">
      <c r="B59" s="14" t="s">
        <v>152</v>
      </c>
      <c r="C59" s="219"/>
      <c r="D59" s="15">
        <v>3.364173567466417</v>
      </c>
      <c r="E59" s="15">
        <v>4.065359921506199</v>
      </c>
      <c r="F59" s="15">
        <v>3.1010600655286775</v>
      </c>
      <c r="G59" s="15">
        <v>3.4847609243685316</v>
      </c>
    </row>
    <row r="60" spans="2:7" ht="11.25">
      <c r="B60" s="14" t="s">
        <v>153</v>
      </c>
      <c r="C60" s="218"/>
      <c r="D60" s="15">
        <v>3.2633150931681256</v>
      </c>
      <c r="E60" s="15">
        <v>3.9659056695839956</v>
      </c>
      <c r="F60" s="15">
        <v>3.033929480838064</v>
      </c>
      <c r="G60" s="15">
        <v>3.287524445815955</v>
      </c>
    </row>
    <row r="61" spans="2:7" ht="11.25">
      <c r="B61" s="275" t="s">
        <v>154</v>
      </c>
      <c r="C61" s="219"/>
      <c r="D61" s="221">
        <v>3.146754973537261</v>
      </c>
      <c r="E61" s="221">
        <v>3.759757520083495</v>
      </c>
      <c r="F61" s="221">
        <v>2.9116252779923433</v>
      </c>
      <c r="G61" s="221">
        <v>3.254156902027762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 hidden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23" spans="3:7" ht="11.25">
      <c r="C123" s="4"/>
      <c r="D123" s="4"/>
      <c r="E123" s="4"/>
      <c r="F123" s="4"/>
      <c r="G123" s="4"/>
    </row>
    <row r="125" spans="3:7" ht="11.25">
      <c r="C125" s="3"/>
      <c r="D125" s="3"/>
      <c r="E125" s="3"/>
      <c r="F125" s="3"/>
      <c r="G125" s="3"/>
    </row>
    <row r="126" spans="3:7" ht="11.25">
      <c r="C126" s="3"/>
      <c r="D126" s="3"/>
      <c r="E126" s="3"/>
      <c r="F126" s="3"/>
      <c r="G126" s="3"/>
    </row>
    <row r="127" spans="3:7" ht="11.25">
      <c r="C127" s="3"/>
      <c r="D127" s="3"/>
      <c r="E127" s="3"/>
      <c r="F127" s="3"/>
      <c r="G127" s="3"/>
    </row>
    <row r="128" spans="3:7" ht="11.25">
      <c r="C128" s="3"/>
      <c r="D128" s="3"/>
      <c r="E128" s="3"/>
      <c r="F128" s="3"/>
      <c r="G128" s="3"/>
    </row>
    <row r="129" spans="3:7" ht="11.25">
      <c r="C129" s="3"/>
      <c r="D129" s="3"/>
      <c r="E129" s="3"/>
      <c r="F129" s="3"/>
      <c r="G129" s="3"/>
    </row>
    <row r="151" spans="3:7" ht="11.25">
      <c r="C151" s="3"/>
      <c r="D151" s="3"/>
      <c r="E151" s="3"/>
      <c r="F151" s="3"/>
      <c r="G151" s="3"/>
    </row>
    <row r="227" ht="11.25">
      <c r="E227" s="2"/>
    </row>
    <row r="230" spans="3:7" ht="11.25">
      <c r="C230" s="4"/>
      <c r="E230" s="4"/>
      <c r="F230" s="4"/>
      <c r="G230" s="4"/>
    </row>
    <row r="233" spans="3:7" ht="11.25">
      <c r="C233" s="11"/>
      <c r="D233" s="2"/>
      <c r="E233" s="11"/>
      <c r="F233" s="11"/>
      <c r="G233" s="11"/>
    </row>
    <row r="234" spans="3:7" ht="11.25">
      <c r="C234" s="11"/>
      <c r="D234" s="2"/>
      <c r="E234" s="11"/>
      <c r="F234" s="11"/>
      <c r="G234" s="11"/>
    </row>
    <row r="235" spans="3:7" ht="11.25">
      <c r="C235" s="11"/>
      <c r="D235" s="2"/>
      <c r="E235" s="11"/>
      <c r="F235" s="11"/>
      <c r="G235" s="11"/>
    </row>
    <row r="236" spans="3:7" ht="11.25">
      <c r="C236" s="11"/>
      <c r="D236" s="2"/>
      <c r="E236" s="11"/>
      <c r="F236" s="11"/>
      <c r="G236" s="11"/>
    </row>
    <row r="237" spans="3:7" ht="11.25">
      <c r="C237" s="11"/>
      <c r="D237" s="2"/>
      <c r="E237" s="11"/>
      <c r="F237" s="11"/>
      <c r="G237" s="11"/>
    </row>
    <row r="240" spans="3:7" ht="11.25">
      <c r="C240" s="11"/>
      <c r="E240" s="11"/>
      <c r="F240" s="11"/>
      <c r="G240" s="11"/>
    </row>
    <row r="241" spans="3:7" ht="11.25">
      <c r="C241" s="11"/>
      <c r="E241" s="11"/>
      <c r="F241" s="11"/>
      <c r="G241" s="11"/>
    </row>
    <row r="242" spans="3:7" ht="11.25">
      <c r="C242" s="11"/>
      <c r="E242" s="11"/>
      <c r="F242" s="11"/>
      <c r="G242" s="11"/>
    </row>
    <row r="243" spans="3:7" ht="11.25">
      <c r="C243" s="11"/>
      <c r="E243" s="11"/>
      <c r="F243" s="11"/>
      <c r="G243" s="11"/>
    </row>
    <row r="244" spans="3:7" ht="11.25">
      <c r="C244" s="11"/>
      <c r="E244" s="11"/>
      <c r="F244" s="11"/>
      <c r="G244" s="11"/>
    </row>
    <row r="250" spans="3:7" ht="11.25">
      <c r="C250" s="4"/>
      <c r="D250" s="4"/>
      <c r="E250" s="4"/>
      <c r="F250" s="4"/>
      <c r="G250" s="4"/>
    </row>
    <row r="252" spans="3:7" ht="11.25">
      <c r="C252" s="3"/>
      <c r="D252" s="3"/>
      <c r="E252" s="3"/>
      <c r="F252" s="3"/>
      <c r="G252" s="3"/>
    </row>
    <row r="253" spans="3:7" ht="11.25">
      <c r="C253" s="3"/>
      <c r="D253" s="3"/>
      <c r="E253" s="3"/>
      <c r="F253" s="3"/>
      <c r="G253" s="3"/>
    </row>
    <row r="254" spans="3:7" ht="11.25">
      <c r="C254" s="3"/>
      <c r="D254" s="3"/>
      <c r="E254" s="3"/>
      <c r="F254" s="3"/>
      <c r="G254" s="3"/>
    </row>
    <row r="255" spans="3:7" ht="11.25">
      <c r="C255" s="3"/>
      <c r="D255" s="3"/>
      <c r="E255" s="3"/>
      <c r="F255" s="3"/>
      <c r="G255" s="3"/>
    </row>
    <row r="256" spans="3:7" ht="11.25">
      <c r="C256" s="3"/>
      <c r="D256" s="3"/>
      <c r="E256" s="3"/>
      <c r="F256" s="3"/>
      <c r="G256" s="3"/>
    </row>
    <row r="257" spans="3:7" ht="11.25">
      <c r="C257" s="11"/>
      <c r="E257" s="11"/>
      <c r="F257" s="11"/>
      <c r="G257" s="11"/>
    </row>
    <row r="260" spans="3:7" ht="11.25">
      <c r="C260" s="11"/>
      <c r="E260" s="11"/>
      <c r="F260" s="11"/>
      <c r="G260" s="11"/>
    </row>
    <row r="261" spans="3:7" ht="11.25">
      <c r="C261" s="11"/>
      <c r="E261" s="11"/>
      <c r="F261" s="11"/>
      <c r="G261" s="11"/>
    </row>
  </sheetData>
  <sheetProtection/>
  <mergeCells count="2">
    <mergeCell ref="A1:H1"/>
    <mergeCell ref="A28:H28"/>
  </mergeCells>
  <printOptions horizontalCentered="1"/>
  <pageMargins left="0.75" right="0.75" top="1" bottom="0.59" header="0.5" footer="0.5"/>
  <pageSetup fitToHeight="0" fitToWidth="0" horizontalDpi="600" verticalDpi="600" orientation="portrait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D48"/>
  <sheetViews>
    <sheetView view="pageBreakPreview" zoomScaleNormal="91" zoomScaleSheetLayoutView="100" zoomScalePageLayoutView="0" workbookViewId="0" topLeftCell="A1">
      <selection activeCell="A1" sqref="A1:J1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10" ht="29.25" customHeight="1">
      <c r="A1" s="337" t="s">
        <v>186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30" ht="11.25">
      <c r="A2" s="332" t="s">
        <v>105</v>
      </c>
      <c r="B2" s="334" t="s">
        <v>80</v>
      </c>
      <c r="C2" s="335"/>
      <c r="D2" s="335"/>
      <c r="E2" s="335"/>
      <c r="F2" s="335"/>
      <c r="G2" s="335"/>
      <c r="H2" s="335"/>
      <c r="I2" s="335"/>
      <c r="J2" s="336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0" ht="21.75" customHeight="1">
      <c r="A3" s="333"/>
      <c r="B3" s="89" t="s">
        <v>12</v>
      </c>
      <c r="C3" s="89" t="s">
        <v>13</v>
      </c>
      <c r="D3" s="185" t="s">
        <v>58</v>
      </c>
      <c r="E3" s="206" t="s">
        <v>103</v>
      </c>
      <c r="F3" s="89" t="s">
        <v>81</v>
      </c>
      <c r="G3" s="89" t="s">
        <v>82</v>
      </c>
      <c r="H3" s="185" t="s">
        <v>83</v>
      </c>
      <c r="I3" s="185" t="s">
        <v>85</v>
      </c>
      <c r="J3" s="185" t="s">
        <v>84</v>
      </c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</row>
    <row r="4" spans="1:30" ht="11.25">
      <c r="A4" s="60" t="s">
        <v>12</v>
      </c>
      <c r="B4" s="248">
        <v>1590</v>
      </c>
      <c r="C4" s="249">
        <v>35</v>
      </c>
      <c r="D4" s="249">
        <v>6</v>
      </c>
      <c r="E4" s="249">
        <v>2</v>
      </c>
      <c r="F4" s="250">
        <v>0</v>
      </c>
      <c r="G4" s="250">
        <v>9</v>
      </c>
      <c r="H4" s="250">
        <v>15</v>
      </c>
      <c r="I4" s="250">
        <v>39</v>
      </c>
      <c r="J4" s="250">
        <v>18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ht="11.25">
      <c r="A5" s="60" t="s">
        <v>13</v>
      </c>
      <c r="B5" s="249">
        <v>99</v>
      </c>
      <c r="C5" s="249">
        <v>666</v>
      </c>
      <c r="D5" s="249">
        <v>3</v>
      </c>
      <c r="E5" s="249">
        <v>0</v>
      </c>
      <c r="F5" s="250">
        <v>1</v>
      </c>
      <c r="G5" s="250">
        <v>5</v>
      </c>
      <c r="H5" s="250">
        <v>2</v>
      </c>
      <c r="I5" s="250">
        <v>23</v>
      </c>
      <c r="J5" s="250">
        <v>11</v>
      </c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0" ht="11.25">
      <c r="A6" s="60" t="s">
        <v>58</v>
      </c>
      <c r="B6" s="249">
        <v>2</v>
      </c>
      <c r="C6" s="249">
        <v>0</v>
      </c>
      <c r="D6" s="249">
        <v>0</v>
      </c>
      <c r="E6" s="249">
        <v>0</v>
      </c>
      <c r="F6" s="250">
        <v>0</v>
      </c>
      <c r="G6" s="250">
        <v>0</v>
      </c>
      <c r="H6" s="250">
        <v>0</v>
      </c>
      <c r="I6" s="250">
        <v>0</v>
      </c>
      <c r="J6" s="250">
        <v>1</v>
      </c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11.25">
      <c r="A7" s="60" t="s">
        <v>104</v>
      </c>
      <c r="B7" s="249">
        <v>0</v>
      </c>
      <c r="C7" s="249">
        <v>1</v>
      </c>
      <c r="D7" s="249">
        <v>0</v>
      </c>
      <c r="E7" s="249">
        <v>9</v>
      </c>
      <c r="F7" s="250">
        <v>0</v>
      </c>
      <c r="G7" s="250">
        <v>0</v>
      </c>
      <c r="H7" s="250">
        <v>0</v>
      </c>
      <c r="I7" s="250">
        <v>0</v>
      </c>
      <c r="J7" s="250">
        <v>1</v>
      </c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</row>
    <row r="8" spans="1:30" ht="11.25">
      <c r="A8" s="60" t="s">
        <v>81</v>
      </c>
      <c r="B8" s="249">
        <v>1</v>
      </c>
      <c r="C8" s="249">
        <v>0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2</v>
      </c>
      <c r="J8" s="249">
        <v>0</v>
      </c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</row>
    <row r="9" spans="1:30" ht="11.25">
      <c r="A9" s="60" t="s">
        <v>82</v>
      </c>
      <c r="B9" s="249">
        <v>3</v>
      </c>
      <c r="C9" s="249">
        <v>0</v>
      </c>
      <c r="D9" s="249">
        <v>0</v>
      </c>
      <c r="E9" s="249">
        <v>0</v>
      </c>
      <c r="F9" s="249">
        <v>0</v>
      </c>
      <c r="G9" s="249">
        <v>6</v>
      </c>
      <c r="H9" s="249">
        <v>1</v>
      </c>
      <c r="I9" s="249">
        <v>1</v>
      </c>
      <c r="J9" s="249">
        <v>0</v>
      </c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ht="11.25">
      <c r="A10" s="60" t="s">
        <v>83</v>
      </c>
      <c r="B10" s="249">
        <v>5</v>
      </c>
      <c r="C10" s="249">
        <v>4</v>
      </c>
      <c r="D10" s="249">
        <v>0</v>
      </c>
      <c r="E10" s="249">
        <v>0</v>
      </c>
      <c r="F10" s="249">
        <v>0</v>
      </c>
      <c r="G10" s="249">
        <v>0</v>
      </c>
      <c r="H10" s="249">
        <v>38</v>
      </c>
      <c r="I10" s="249">
        <v>1</v>
      </c>
      <c r="J10" s="249">
        <v>0</v>
      </c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ht="11.25">
      <c r="A11" s="60" t="s">
        <v>85</v>
      </c>
      <c r="B11" s="249">
        <v>62</v>
      </c>
      <c r="C11" s="249">
        <v>20</v>
      </c>
      <c r="D11" s="249">
        <v>1</v>
      </c>
      <c r="E11" s="249">
        <v>0</v>
      </c>
      <c r="F11" s="249">
        <v>0</v>
      </c>
      <c r="G11" s="249">
        <v>2</v>
      </c>
      <c r="H11" s="249">
        <v>1</v>
      </c>
      <c r="I11" s="249">
        <v>110</v>
      </c>
      <c r="J11" s="249">
        <v>4</v>
      </c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ht="11.25">
      <c r="A12" s="88" t="s">
        <v>84</v>
      </c>
      <c r="B12" s="251">
        <v>9</v>
      </c>
      <c r="C12" s="251">
        <v>7</v>
      </c>
      <c r="D12" s="251">
        <v>0</v>
      </c>
      <c r="E12" s="251">
        <v>0</v>
      </c>
      <c r="F12" s="251">
        <v>0</v>
      </c>
      <c r="G12" s="251">
        <v>0</v>
      </c>
      <c r="H12" s="251">
        <v>1</v>
      </c>
      <c r="I12" s="251">
        <v>3</v>
      </c>
      <c r="J12" s="251">
        <v>31</v>
      </c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ht="12">
      <c r="A13" s="55"/>
      <c r="B13" s="85"/>
      <c r="C13" s="85"/>
      <c r="D13" s="85"/>
      <c r="F13" s="85"/>
      <c r="G13" s="85"/>
      <c r="H13" s="55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8" ht="12">
      <c r="A14" s="55"/>
      <c r="B14" s="86"/>
      <c r="C14" s="85"/>
      <c r="D14" s="85"/>
      <c r="E14" s="85"/>
      <c r="F14" s="85"/>
      <c r="G14" s="55"/>
      <c r="H14" s="55"/>
    </row>
    <row r="15" spans="1:8" ht="12">
      <c r="A15" s="55"/>
      <c r="B15" s="85"/>
      <c r="C15" s="87"/>
      <c r="D15" s="87"/>
      <c r="E15" s="87"/>
      <c r="F15" s="87"/>
      <c r="G15" s="55"/>
      <c r="H15" s="55"/>
    </row>
    <row r="16" spans="1:8" ht="12">
      <c r="A16" s="55"/>
      <c r="B16" s="85"/>
      <c r="C16" s="87"/>
      <c r="D16" s="87"/>
      <c r="E16" s="87"/>
      <c r="F16" s="87"/>
      <c r="G16" s="55"/>
      <c r="H16" s="55"/>
    </row>
    <row r="17" spans="1:8" ht="12">
      <c r="A17" s="55"/>
      <c r="B17" s="85"/>
      <c r="C17" s="87"/>
      <c r="D17" s="87"/>
      <c r="E17" s="87"/>
      <c r="F17" s="87"/>
      <c r="G17" s="55"/>
      <c r="H17" s="55"/>
    </row>
    <row r="18" spans="1:8" ht="12">
      <c r="A18" s="55"/>
      <c r="B18" s="85"/>
      <c r="C18" s="87"/>
      <c r="D18" s="87"/>
      <c r="E18" s="87"/>
      <c r="F18" s="87"/>
      <c r="G18" s="55"/>
      <c r="H18" s="55"/>
    </row>
    <row r="19" spans="1:8" ht="11.25">
      <c r="A19" s="55"/>
      <c r="B19" s="85"/>
      <c r="C19" s="85"/>
      <c r="D19" s="85"/>
      <c r="E19" s="85"/>
      <c r="F19" s="85"/>
      <c r="G19" s="55"/>
      <c r="H19" s="55"/>
    </row>
    <row r="20" spans="1:8" ht="11.25">
      <c r="A20" s="55"/>
      <c r="B20" s="85"/>
      <c r="C20" s="85"/>
      <c r="D20" s="85"/>
      <c r="E20" s="85"/>
      <c r="F20" s="85"/>
      <c r="G20" s="55"/>
      <c r="H20" s="55"/>
    </row>
    <row r="21" spans="1:8" ht="11.25">
      <c r="A21" s="55"/>
      <c r="B21" s="85"/>
      <c r="C21" s="85"/>
      <c r="D21" s="85"/>
      <c r="E21" s="85"/>
      <c r="F21" s="85"/>
      <c r="G21" s="55"/>
      <c r="H21" s="55"/>
    </row>
    <row r="22" spans="1:8" ht="11.25">
      <c r="A22" s="55"/>
      <c r="B22" s="86"/>
      <c r="C22" s="85"/>
      <c r="D22" s="85"/>
      <c r="E22" s="85"/>
      <c r="F22" s="85"/>
      <c r="G22" s="55"/>
      <c r="H22" s="55"/>
    </row>
    <row r="23" spans="1:8" ht="18.75" customHeight="1">
      <c r="A23" s="55"/>
      <c r="B23" s="85"/>
      <c r="C23" s="87"/>
      <c r="D23" s="87"/>
      <c r="E23" s="87"/>
      <c r="F23" s="87"/>
      <c r="G23" s="55"/>
      <c r="H23" s="55"/>
    </row>
    <row r="24" spans="2:10" ht="46.5" customHeight="1">
      <c r="B24" s="337" t="s">
        <v>187</v>
      </c>
      <c r="C24" s="337"/>
      <c r="D24" s="337"/>
      <c r="E24" s="337"/>
      <c r="F24" s="337"/>
      <c r="G24" s="337"/>
      <c r="H24" s="337"/>
      <c r="I24" s="337"/>
      <c r="J24" s="94"/>
    </row>
    <row r="25" spans="1:9" ht="11.25" customHeight="1">
      <c r="A25" s="80"/>
      <c r="B25" s="341" t="s">
        <v>25</v>
      </c>
      <c r="C25" s="342"/>
      <c r="D25" s="345" t="s">
        <v>11</v>
      </c>
      <c r="E25" s="339"/>
      <c r="F25" s="338" t="s">
        <v>116</v>
      </c>
      <c r="G25" s="339"/>
      <c r="H25" s="338" t="s">
        <v>117</v>
      </c>
      <c r="I25" s="340"/>
    </row>
    <row r="26" spans="1:9" ht="11.25">
      <c r="A26" s="80"/>
      <c r="B26" s="343"/>
      <c r="C26" s="344"/>
      <c r="D26" s="40" t="s">
        <v>26</v>
      </c>
      <c r="E26" s="38" t="s">
        <v>23</v>
      </c>
      <c r="F26" s="168" t="s">
        <v>26</v>
      </c>
      <c r="G26" s="41" t="s">
        <v>23</v>
      </c>
      <c r="H26" s="40" t="s">
        <v>26</v>
      </c>
      <c r="I26" s="42" t="s">
        <v>23</v>
      </c>
    </row>
    <row r="27" spans="1:9" ht="11.25">
      <c r="A27" s="85"/>
      <c r="B27" s="209"/>
      <c r="D27" s="90"/>
      <c r="E27" s="91"/>
      <c r="F27" s="169"/>
      <c r="G27" s="91"/>
      <c r="H27" s="90"/>
      <c r="I27" s="92"/>
    </row>
    <row r="28" spans="1:9" ht="11.25">
      <c r="A28" s="80"/>
      <c r="B28" s="61" t="s">
        <v>14</v>
      </c>
      <c r="D28" s="58"/>
      <c r="E28" s="59"/>
      <c r="F28" s="85"/>
      <c r="G28" s="59"/>
      <c r="H28" s="58"/>
      <c r="I28" s="60"/>
    </row>
    <row r="29" spans="1:9" ht="11.25">
      <c r="A29" s="80"/>
      <c r="B29" s="58" t="s">
        <v>27</v>
      </c>
      <c r="D29" s="186">
        <v>44</v>
      </c>
      <c r="E29" s="187">
        <v>44</v>
      </c>
      <c r="F29" s="188">
        <v>42</v>
      </c>
      <c r="G29" s="187">
        <v>43</v>
      </c>
      <c r="H29" s="186">
        <v>42</v>
      </c>
      <c r="I29" s="186">
        <v>43</v>
      </c>
    </row>
    <row r="30" spans="1:9" ht="11.25">
      <c r="A30" s="80"/>
      <c r="B30" s="58" t="s">
        <v>28</v>
      </c>
      <c r="D30" s="186">
        <v>40</v>
      </c>
      <c r="E30" s="187">
        <v>41</v>
      </c>
      <c r="F30" s="188">
        <v>39</v>
      </c>
      <c r="G30" s="187">
        <v>40</v>
      </c>
      <c r="H30" s="186">
        <v>39</v>
      </c>
      <c r="I30" s="186">
        <v>40</v>
      </c>
    </row>
    <row r="31" spans="1:9" ht="11.25">
      <c r="A31" s="80"/>
      <c r="B31" s="58" t="s">
        <v>29</v>
      </c>
      <c r="D31" s="186">
        <v>49</v>
      </c>
      <c r="E31" s="187">
        <v>50</v>
      </c>
      <c r="F31" s="188">
        <v>50</v>
      </c>
      <c r="G31" s="187">
        <v>50</v>
      </c>
      <c r="H31" s="186">
        <v>47</v>
      </c>
      <c r="I31" s="186">
        <v>48</v>
      </c>
    </row>
    <row r="32" spans="1:9" ht="11.25">
      <c r="A32" s="80"/>
      <c r="B32" s="58" t="s">
        <v>30</v>
      </c>
      <c r="D32" s="186">
        <v>55</v>
      </c>
      <c r="E32" s="187">
        <v>55</v>
      </c>
      <c r="F32" s="188">
        <v>52</v>
      </c>
      <c r="G32" s="187">
        <v>53</v>
      </c>
      <c r="H32" s="186">
        <v>52</v>
      </c>
      <c r="I32" s="186">
        <v>51</v>
      </c>
    </row>
    <row r="33" spans="1:9" ht="11.25">
      <c r="A33" s="80"/>
      <c r="B33" s="58" t="s">
        <v>87</v>
      </c>
      <c r="D33" s="186">
        <v>47</v>
      </c>
      <c r="E33" s="187">
        <v>47</v>
      </c>
      <c r="F33" s="188">
        <v>44</v>
      </c>
      <c r="G33" s="187">
        <v>48</v>
      </c>
      <c r="H33" s="186">
        <v>52</v>
      </c>
      <c r="I33" s="186">
        <v>50</v>
      </c>
    </row>
    <row r="34" spans="1:9" ht="11.25">
      <c r="A34" s="80"/>
      <c r="B34" s="58"/>
      <c r="D34" s="189"/>
      <c r="E34" s="190"/>
      <c r="F34" s="191"/>
      <c r="G34" s="190"/>
      <c r="H34" s="189"/>
      <c r="I34" s="192"/>
    </row>
    <row r="35" spans="1:9" ht="11.25">
      <c r="A35" s="80"/>
      <c r="B35" s="61" t="s">
        <v>15</v>
      </c>
      <c r="D35" s="189"/>
      <c r="E35" s="190"/>
      <c r="F35" s="191"/>
      <c r="G35" s="190"/>
      <c r="H35" s="189"/>
      <c r="I35" s="192"/>
    </row>
    <row r="36" spans="1:9" ht="11.25">
      <c r="A36" s="80"/>
      <c r="B36" s="58" t="s">
        <v>27</v>
      </c>
      <c r="D36" s="186">
        <v>41</v>
      </c>
      <c r="E36" s="187">
        <v>41.63846153846148</v>
      </c>
      <c r="F36" s="188">
        <v>40</v>
      </c>
      <c r="G36" s="187">
        <v>41</v>
      </c>
      <c r="H36" s="186">
        <v>41</v>
      </c>
      <c r="I36" s="186">
        <v>41</v>
      </c>
    </row>
    <row r="37" spans="1:9" ht="11.25">
      <c r="A37" s="80"/>
      <c r="B37" s="58" t="s">
        <v>28</v>
      </c>
      <c r="D37" s="186">
        <v>38</v>
      </c>
      <c r="E37" s="187">
        <v>39</v>
      </c>
      <c r="F37" s="188">
        <v>37</v>
      </c>
      <c r="G37" s="187">
        <v>38</v>
      </c>
      <c r="H37" s="186">
        <v>37</v>
      </c>
      <c r="I37" s="186">
        <v>39</v>
      </c>
    </row>
    <row r="38" spans="1:9" ht="11.25">
      <c r="A38" s="80"/>
      <c r="B38" s="58" t="s">
        <v>29</v>
      </c>
      <c r="D38" s="186">
        <v>47</v>
      </c>
      <c r="E38" s="187">
        <v>47</v>
      </c>
      <c r="F38" s="188">
        <v>46</v>
      </c>
      <c r="G38" s="187">
        <v>47</v>
      </c>
      <c r="H38" s="186">
        <v>48</v>
      </c>
      <c r="I38" s="186">
        <v>47</v>
      </c>
    </row>
    <row r="39" spans="1:9" ht="11.25">
      <c r="A39" s="80"/>
      <c r="B39" s="58" t="s">
        <v>30</v>
      </c>
      <c r="D39" s="186">
        <v>51</v>
      </c>
      <c r="E39" s="187">
        <v>51</v>
      </c>
      <c r="F39" s="188">
        <v>51</v>
      </c>
      <c r="G39" s="187">
        <v>51</v>
      </c>
      <c r="H39" s="186">
        <v>50</v>
      </c>
      <c r="I39" s="186">
        <v>48</v>
      </c>
    </row>
    <row r="40" spans="1:9" ht="11.25">
      <c r="A40" s="80"/>
      <c r="B40" s="63" t="s">
        <v>87</v>
      </c>
      <c r="C40" s="210"/>
      <c r="D40" s="193">
        <v>44</v>
      </c>
      <c r="E40" s="194">
        <v>44</v>
      </c>
      <c r="F40" s="195">
        <v>46</v>
      </c>
      <c r="G40" s="194">
        <v>46</v>
      </c>
      <c r="H40" s="193">
        <v>43</v>
      </c>
      <c r="I40" s="193">
        <v>41</v>
      </c>
    </row>
    <row r="41" spans="1:9" ht="12">
      <c r="A41" s="85"/>
      <c r="B41" s="55"/>
      <c r="D41" s="55"/>
      <c r="E41" s="55"/>
      <c r="F41" s="55"/>
      <c r="G41" s="55"/>
      <c r="H41" s="55"/>
      <c r="I41" s="1"/>
    </row>
    <row r="42" spans="1:9" ht="12">
      <c r="A42" s="85"/>
      <c r="B42" s="55"/>
      <c r="C42" s="55"/>
      <c r="D42" s="55"/>
      <c r="E42" s="55"/>
      <c r="F42" s="55"/>
      <c r="G42" s="55"/>
      <c r="H42" s="1"/>
      <c r="I42" s="1"/>
    </row>
    <row r="43" spans="1:9" ht="12">
      <c r="A43" s="85"/>
      <c r="B43" s="55"/>
      <c r="C43" s="55"/>
      <c r="D43" s="55"/>
      <c r="E43" s="55"/>
      <c r="F43" s="55"/>
      <c r="G43" s="55"/>
      <c r="H43" s="1"/>
      <c r="I43" s="1"/>
    </row>
    <row r="44" spans="1:9" ht="12">
      <c r="A44" s="85"/>
      <c r="B44" s="55"/>
      <c r="C44" s="55"/>
      <c r="D44" s="55"/>
      <c r="E44" s="55"/>
      <c r="F44" s="55"/>
      <c r="G44" s="55"/>
      <c r="H44" s="1"/>
      <c r="I44" s="1"/>
    </row>
    <row r="45" spans="1:9" ht="12">
      <c r="A45" s="85"/>
      <c r="B45" s="55"/>
      <c r="C45" s="55"/>
      <c r="D45" s="55"/>
      <c r="E45" s="55"/>
      <c r="F45" s="55"/>
      <c r="G45" s="55"/>
      <c r="H45" s="1"/>
      <c r="I45" s="1"/>
    </row>
    <row r="46" spans="1:9" ht="12">
      <c r="A46" s="55"/>
      <c r="B46" s="55"/>
      <c r="C46" s="55"/>
      <c r="D46" s="55"/>
      <c r="E46" s="55"/>
      <c r="F46" s="55"/>
      <c r="G46" s="55"/>
      <c r="H46" s="1"/>
      <c r="I46" s="1"/>
    </row>
    <row r="47" spans="1:9" ht="12">
      <c r="A47" s="1"/>
      <c r="B47" s="1"/>
      <c r="C47" s="1"/>
      <c r="D47" s="1"/>
      <c r="E47" s="1"/>
      <c r="F47" s="1"/>
      <c r="G47" s="1"/>
      <c r="H47" s="1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8">
    <mergeCell ref="A2:A3"/>
    <mergeCell ref="B2:J2"/>
    <mergeCell ref="A1:J1"/>
    <mergeCell ref="B24:I24"/>
    <mergeCell ref="F25:G25"/>
    <mergeCell ref="H25:I25"/>
    <mergeCell ref="B25:C26"/>
    <mergeCell ref="D25:E25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Jennifer</cp:lastModifiedBy>
  <cp:lastPrinted>2018-08-23T15:45:29Z</cp:lastPrinted>
  <dcterms:created xsi:type="dcterms:W3CDTF">1999-12-09T21:00:02Z</dcterms:created>
  <dcterms:modified xsi:type="dcterms:W3CDTF">2019-03-12T15:43:10Z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