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Dhssfp002\dmma\Financial Mgmt\MRU\MA REIMB\DSH\DSH SFY 25\Admin Info_Instructions_Announcement\"/>
    </mc:Choice>
  </mc:AlternateContent>
  <xr:revisionPtr revIDLastSave="0" documentId="13_ncr:1_{A6EA8F0F-42E5-465C-80D1-2D03B7814DD7}" xr6:coauthVersionLast="47" xr6:coauthVersionMax="47" xr10:uidLastSave="{00000000-0000-0000-0000-000000000000}"/>
  <bookViews>
    <workbookView xWindow="-120" yWindow="-120" windowWidth="29040" windowHeight="15720" xr2:uid="{00000000-000D-0000-FFFF-FFFF00000000}"/>
  </bookViews>
  <sheets>
    <sheet name="Form DSH 1" sheetId="1" r:id="rId1"/>
    <sheet name="DSH Supplement Form" sheetId="3" r:id="rId2"/>
    <sheet name="Submission Checklist" sheetId="9" r:id="rId3"/>
    <sheet name="DS_INTERNAL_SNIP_STORAGE" sheetId="5" state="veryHidden" r:id="rId4"/>
    <sheet name="DS_INTERNAL_SETTINGS_STORAGE" sheetId="6" state="veryHidden" r:id="rId5"/>
    <sheet name="DS_INTERNAL_DOCGROUP_STORAGE" sheetId="7" state="veryHidden" r:id="rId6"/>
    <sheet name="DS_INTERNAL_DOCUMENT_STORAGE" sheetId="8" state="veryHidden" r:id="rId7"/>
  </sheets>
  <definedNames>
    <definedName name="_xlnm.Print_Area" localSheetId="1">'DSH Supplement Form'!$A$1:$G$53</definedName>
    <definedName name="_xlnm.Print_Area" localSheetId="0">'Form DSH 1'!$A$1:$G$64</definedName>
    <definedName name="_xlnm.Print_Area" localSheetId="2">'Submission Checklist'!$A$1:$K$23</definedName>
    <definedName name="_xlnm.Print_Titles" localSheetId="0">'Form DSH 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 l="1"/>
  <c r="F47" i="1"/>
  <c r="F45" i="1"/>
  <c r="F44" i="1"/>
  <c r="E28" i="3" l="1"/>
  <c r="E21" i="3"/>
  <c r="E23" i="3" s="1"/>
  <c r="D4" i="3"/>
  <c r="B3" i="3"/>
  <c r="E30" i="3" l="1"/>
  <c r="F46" i="1"/>
  <c r="A18" i="1"/>
  <c r="E43" i="3" l="1"/>
  <c r="E34" i="3"/>
  <c r="F39" i="1" l="1"/>
  <c r="F51" i="1" s="1"/>
  <c r="E38" i="3"/>
  <c r="E45" i="3"/>
  <c r="E50" i="3" l="1"/>
  <c r="E52" i="3" s="1"/>
  <c r="F40" i="1"/>
  <c r="F52" i="1" s="1"/>
  <c r="F53" i="1" l="1"/>
</calcChain>
</file>

<file path=xl/sharedStrings.xml><?xml version="1.0" encoding="utf-8"?>
<sst xmlns="http://schemas.openxmlformats.org/spreadsheetml/2006/main" count="184" uniqueCount="140">
  <si>
    <t>Delaware Medicaid Disproportionate Share (DSH) Program</t>
  </si>
  <si>
    <t>Total Annual Inpatient Bed Days</t>
  </si>
  <si>
    <t>Hospital Name:</t>
  </si>
  <si>
    <t>Name of Person Completing This Report:</t>
  </si>
  <si>
    <t>Hospital Address:</t>
  </si>
  <si>
    <t>Data</t>
  </si>
  <si>
    <t xml:space="preserve">   * Some of the information requested is further defined in 42 CFR 447.299 (c) (7) through (16).</t>
  </si>
  <si>
    <t>Inpatient Charges</t>
  </si>
  <si>
    <t>Inpatient &amp; Outpatient Costs</t>
  </si>
  <si>
    <t>Form DSH 1</t>
  </si>
  <si>
    <t>Phone Number of Person Completing This Report:</t>
  </si>
  <si>
    <t>E-mail Address of Person Completing This Report:</t>
  </si>
  <si>
    <t>Medicaid DSH Uncompensated Care</t>
  </si>
  <si>
    <t>This Report is for the Hospital Fiscal Year:</t>
  </si>
  <si>
    <t>Information Needed  (Refer to Instructions)*</t>
  </si>
  <si>
    <t>Also, refer to the DMMA Instructions for the Delaware DMMA Form DSH 1 Report</t>
  </si>
  <si>
    <t>Description</t>
  </si>
  <si>
    <t>Source</t>
  </si>
  <si>
    <t>Amounts</t>
  </si>
  <si>
    <t>Total Expenses</t>
  </si>
  <si>
    <t>Total Charges</t>
  </si>
  <si>
    <t>Medicaid Charges</t>
  </si>
  <si>
    <t>Medicaid Cost</t>
  </si>
  <si>
    <t>Uninsured Charges</t>
  </si>
  <si>
    <t>Uninsured Costs</t>
  </si>
  <si>
    <t>Patient Accounts</t>
  </si>
  <si>
    <t>Notes</t>
  </si>
  <si>
    <t>Charges x Ratio</t>
  </si>
  <si>
    <t>This should be a negative number</t>
  </si>
  <si>
    <t>Number</t>
  </si>
  <si>
    <t>Place On</t>
  </si>
  <si>
    <t>Line 12</t>
  </si>
  <si>
    <t>Line 21</t>
  </si>
  <si>
    <t>Line 20</t>
  </si>
  <si>
    <t>Line 19</t>
  </si>
  <si>
    <t>Line 18</t>
  </si>
  <si>
    <t>Signature</t>
  </si>
  <si>
    <t>Date</t>
  </si>
  <si>
    <t>Title</t>
  </si>
  <si>
    <t>Line</t>
  </si>
  <si>
    <t>Hospitals must use this form to compute the cost-to-charge ratio and uncompensated care amounts used on Form DSH 1.</t>
  </si>
  <si>
    <t>Subtract Charges for Outpatient Services to Prisoners</t>
  </si>
  <si>
    <t>Net Uninsured Charges</t>
  </si>
  <si>
    <t>This should be a negative number or zero</t>
  </si>
  <si>
    <t>Subtract Federal Section 1011 Payments</t>
  </si>
  <si>
    <t>Line 13</t>
  </si>
  <si>
    <t>Line 22</t>
  </si>
  <si>
    <t>The information provided on this form is correct to the best of my knowledge and belief,</t>
  </si>
  <si>
    <t>FY2023</t>
  </si>
  <si>
    <t>This Hospital is:</t>
  </si>
  <si>
    <t>For State Gov't Owned IMD Hospitals only, was 60% or more of the service revenue for the fiscal year attributable to Public Finds?</t>
  </si>
  <si>
    <t xml:space="preserve">If the answer to # 2 above is Yes, does the hospital submit a consolidated Medicare cost report for both (or all) inpatient locations?          </t>
  </si>
  <si>
    <t>Does the hospital offer obstetric services to the general population?</t>
  </si>
  <si>
    <t>If Yes to # 4 above, does the hospital have at least two obstetricians (or two physicians in the case of a rural hospital) with staff privileges who have agreed to provide obstetric procedures to women on Medicaid?</t>
  </si>
  <si>
    <t xml:space="preserve">Location #1 Address:   </t>
  </si>
  <si>
    <t xml:space="preserve">If the answers to # 3, # 4 and # 5 above are all Yes, enter the address(es) of the location(s) that provide full obstetric services to the general public including Medicaid recipients:                                                                                                                                                                                                                                               </t>
  </si>
  <si>
    <t>Location #2 Address:</t>
  </si>
  <si>
    <t>Has the hospital been a continuously enrolled provider for all inpatient and outpatient services offered by the hospital with both of Delaware Medicaid's two managed care companies (Highmark and AmeriHealth Caritas) and with the Medicaid fee-for-service program for the past 24 months, and does the hospital expect to still be enrolled in June 2025?</t>
  </si>
  <si>
    <t>Inpatient Bed Days</t>
  </si>
  <si>
    <t>YVJC6HJWN9ZFACA2EE4CJC1CDJSBQPG28Q67DJEPRB2N0GE5CF3G</t>
  </si>
  <si>
    <t>Lesli Elting</t>
  </si>
  <si>
    <t>Create</t>
  </si>
  <si>
    <t>25be9f19-1094-4ba4-80e8-63fad6d2cd82</t>
  </si>
  <si>
    <t>{"id":"25be9f19-1094-4ba4-80e8-63fad6d2cd82","type":1,"name":"workbookId","value":"69a11248-cad7-4d71-865f-85bb890030c1"}</t>
  </si>
  <si>
    <t>33c70bd1-bc0b-49c1-8adc-70ebccb1ce1e</t>
  </si>
  <si>
    <t>{"id":"33c70bd1-bc0b-49c1-8adc-70ebccb1ce1e","type":0,"name":"dataSnipperSheetDeleted","value":"false"}</t>
  </si>
  <si>
    <t>4d6514e1-56f4-4205-9e48-48d47be2a6ca</t>
  </si>
  <si>
    <t>{"id":"4d6514e1-56f4-4205-9e48-48d47be2a6ca","type":0,"name":"embed-documents","value":"true"}</t>
  </si>
  <si>
    <t>2660ff03-587d-4896-9d97-c237cfc4b933</t>
  </si>
  <si>
    <t>{"id":"2660ff03-587d-4896-9d97-c237cfc4b933","type":0,"name":"table-snip-suggestions","value":"true"}</t>
  </si>
  <si>
    <t>ff81e561-09f1-414b-9a0f-262b370aa64b</t>
  </si>
  <si>
    <t>{"id":"ff81e561-09f1-414b-9a0f-262b370aa64b","type":1,"name":"migratedFssProjectId","value":""}</t>
  </si>
  <si>
    <t>and I have read and understood the instructions accompanying this form.</t>
  </si>
  <si>
    <t>Data Source</t>
  </si>
  <si>
    <t>Internal Hospital Data</t>
  </si>
  <si>
    <t>DSH Supplement Form</t>
  </si>
  <si>
    <t>Form DSH 1 - Supplement</t>
  </si>
  <si>
    <t>(Note: A State Government owned IMD may use a different cost-to-charge methodology and provide an explanation.)</t>
  </si>
  <si>
    <t>Subtract Non-Hospital Expenses</t>
  </si>
  <si>
    <t>SNF/NF</t>
  </si>
  <si>
    <t>RHC</t>
  </si>
  <si>
    <t>Ambulance</t>
  </si>
  <si>
    <t>Other</t>
  </si>
  <si>
    <t>Total NET Hospital Expenses</t>
  </si>
  <si>
    <t>WS B, Pt 1, Ln 118, Col 24</t>
  </si>
  <si>
    <t>Total Non-Hospital Expenses</t>
  </si>
  <si>
    <t>WS B, Pt 1, Ln 44-45, Col 24</t>
  </si>
  <si>
    <t>WS B, Pt 1, Ln 88, Col 24</t>
  </si>
  <si>
    <t>WS B, Pt 1, Ln 95, Col 24</t>
  </si>
  <si>
    <t>Total NET Hospital Charges</t>
  </si>
  <si>
    <t>WS C, Pt 1, Ln 202, Col 8</t>
  </si>
  <si>
    <t>Cost to Charge Ratio (%)</t>
  </si>
  <si>
    <t>Subtract Uninsured Payments made by or on behalf of uninsured (excluding the payments made for prisoner outpatient services)</t>
  </si>
  <si>
    <t>Medicaid UC plus Uninsured UC</t>
  </si>
  <si>
    <t>Total Uncompensated Care Amount</t>
  </si>
  <si>
    <r>
      <t xml:space="preserve">Annual </t>
    </r>
    <r>
      <rPr>
        <b/>
        <u/>
        <sz val="12"/>
        <color theme="1"/>
        <rFont val="Calibri"/>
        <family val="2"/>
        <scheme val="minor"/>
      </rPr>
      <t>Medicaid</t>
    </r>
    <r>
      <rPr>
        <sz val="12"/>
        <color theme="1"/>
        <rFont val="Calibri"/>
        <family val="2"/>
        <scheme val="minor"/>
      </rPr>
      <t xml:space="preserve"> Inpatient Bed Days</t>
    </r>
  </si>
  <si>
    <r>
      <t xml:space="preserve">Total Annual </t>
    </r>
    <r>
      <rPr>
        <b/>
        <u/>
        <sz val="12"/>
        <color theme="1"/>
        <rFont val="Calibri"/>
        <family val="2"/>
        <scheme val="minor"/>
      </rPr>
      <t>Inpatient</t>
    </r>
    <r>
      <rPr>
        <sz val="12"/>
        <color theme="1"/>
        <rFont val="Calibri"/>
        <family val="2"/>
        <scheme val="minor"/>
      </rPr>
      <t xml:space="preserve"> </t>
    </r>
    <r>
      <rPr>
        <b/>
        <u/>
        <sz val="12"/>
        <color theme="1"/>
        <rFont val="Calibri"/>
        <family val="2"/>
        <scheme val="minor"/>
      </rPr>
      <t>Charges</t>
    </r>
  </si>
  <si>
    <r>
      <t xml:space="preserve">Total Annual </t>
    </r>
    <r>
      <rPr>
        <b/>
        <u/>
        <sz val="12"/>
        <color theme="1"/>
        <rFont val="Calibri"/>
        <family val="2"/>
        <scheme val="minor"/>
      </rPr>
      <t>Inpatient</t>
    </r>
    <r>
      <rPr>
        <sz val="12"/>
        <color theme="1"/>
        <rFont val="Calibri"/>
        <family val="2"/>
        <scheme val="minor"/>
      </rPr>
      <t xml:space="preserve"> </t>
    </r>
    <r>
      <rPr>
        <b/>
        <u/>
        <sz val="12"/>
        <color theme="1"/>
        <rFont val="Calibri"/>
        <family val="2"/>
        <scheme val="minor"/>
      </rPr>
      <t>Charity Care</t>
    </r>
    <r>
      <rPr>
        <sz val="12"/>
        <color theme="1"/>
        <rFont val="Calibri"/>
        <family val="2"/>
        <scheme val="minor"/>
      </rPr>
      <t xml:space="preserve"> </t>
    </r>
    <r>
      <rPr>
        <b/>
        <u/>
        <sz val="12"/>
        <color theme="1"/>
        <rFont val="Calibri"/>
        <family val="2"/>
        <scheme val="minor"/>
      </rPr>
      <t>Charges</t>
    </r>
  </si>
  <si>
    <r>
      <t xml:space="preserve">Total Annual </t>
    </r>
    <r>
      <rPr>
        <b/>
        <u/>
        <sz val="12"/>
        <color theme="1"/>
        <rFont val="Calibri"/>
        <family val="2"/>
        <scheme val="minor"/>
      </rPr>
      <t>Cost</t>
    </r>
    <r>
      <rPr>
        <sz val="12"/>
        <color theme="1"/>
        <rFont val="Calibri"/>
        <family val="2"/>
        <scheme val="minor"/>
      </rPr>
      <t xml:space="preserve"> of Care for </t>
    </r>
    <r>
      <rPr>
        <b/>
        <u/>
        <sz val="12"/>
        <color theme="1"/>
        <rFont val="Calibri"/>
        <family val="2"/>
        <scheme val="minor"/>
      </rPr>
      <t>Medicaid</t>
    </r>
    <r>
      <rPr>
        <sz val="12"/>
        <color theme="1"/>
        <rFont val="Calibri"/>
        <family val="2"/>
        <scheme val="minor"/>
      </rPr>
      <t xml:space="preserve"> </t>
    </r>
    <r>
      <rPr>
        <b/>
        <sz val="12"/>
        <color theme="1"/>
        <rFont val="Calibri"/>
        <family val="2"/>
        <scheme val="minor"/>
      </rPr>
      <t>Inpatient and Outpatient</t>
    </r>
    <r>
      <rPr>
        <sz val="12"/>
        <color theme="1"/>
        <rFont val="Calibri"/>
        <family val="2"/>
        <scheme val="minor"/>
      </rPr>
      <t xml:space="preserve"> Services</t>
    </r>
  </si>
  <si>
    <r>
      <t xml:space="preserve">Total Annual </t>
    </r>
    <r>
      <rPr>
        <b/>
        <u/>
        <sz val="12"/>
        <color theme="1"/>
        <rFont val="Calibri"/>
        <family val="2"/>
        <scheme val="minor"/>
      </rPr>
      <t>Medicaid</t>
    </r>
    <r>
      <rPr>
        <sz val="12"/>
        <color theme="1"/>
        <rFont val="Calibri"/>
        <family val="2"/>
        <scheme val="minor"/>
      </rPr>
      <t xml:space="preserve"> </t>
    </r>
    <r>
      <rPr>
        <b/>
        <u/>
        <sz val="12"/>
        <color theme="1"/>
        <rFont val="Calibri"/>
        <family val="2"/>
        <scheme val="minor"/>
      </rPr>
      <t>Fee-for-Service</t>
    </r>
    <r>
      <rPr>
        <sz val="12"/>
        <color theme="1"/>
        <rFont val="Calibri"/>
        <family val="2"/>
        <scheme val="minor"/>
      </rPr>
      <t xml:space="preserve"> </t>
    </r>
    <r>
      <rPr>
        <b/>
        <sz val="12"/>
        <color theme="1"/>
        <rFont val="Calibri"/>
        <family val="2"/>
        <scheme val="minor"/>
      </rPr>
      <t>Inpatient and Outpatient Revenue</t>
    </r>
  </si>
  <si>
    <r>
      <t xml:space="preserve">Total Annual </t>
    </r>
    <r>
      <rPr>
        <b/>
        <u/>
        <sz val="12"/>
        <color theme="1"/>
        <rFont val="Calibri"/>
        <family val="2"/>
        <scheme val="minor"/>
      </rPr>
      <t>Medicaid</t>
    </r>
    <r>
      <rPr>
        <sz val="12"/>
        <color theme="1"/>
        <rFont val="Calibri"/>
        <family val="2"/>
        <scheme val="minor"/>
      </rPr>
      <t xml:space="preserve"> </t>
    </r>
    <r>
      <rPr>
        <b/>
        <u/>
        <sz val="12"/>
        <color theme="1"/>
        <rFont val="Calibri"/>
        <family val="2"/>
        <scheme val="minor"/>
      </rPr>
      <t>Managed Care</t>
    </r>
    <r>
      <rPr>
        <sz val="12"/>
        <color theme="1"/>
        <rFont val="Calibri"/>
        <family val="2"/>
        <scheme val="minor"/>
      </rPr>
      <t xml:space="preserve"> </t>
    </r>
    <r>
      <rPr>
        <b/>
        <sz val="12"/>
        <color theme="1"/>
        <rFont val="Calibri"/>
        <family val="2"/>
        <scheme val="minor"/>
      </rPr>
      <t>Inpatient and Outpatient Revenue</t>
    </r>
    <r>
      <rPr>
        <sz val="12"/>
        <color theme="1"/>
        <rFont val="Calibri"/>
        <family val="2"/>
        <scheme val="minor"/>
      </rPr>
      <t xml:space="preserve"> (Highmark &amp; AmeriHealth)</t>
    </r>
  </si>
  <si>
    <t>Begin</t>
  </si>
  <si>
    <t>End</t>
  </si>
  <si>
    <t>Hospital Fiscal Year:</t>
  </si>
  <si>
    <r>
      <t xml:space="preserve">Does the hospital provide </t>
    </r>
    <r>
      <rPr>
        <u/>
        <sz val="12"/>
        <color theme="1"/>
        <rFont val="Calibri"/>
        <family val="2"/>
        <scheme val="minor"/>
      </rPr>
      <t>inpatient</t>
    </r>
    <r>
      <rPr>
        <sz val="12"/>
        <color theme="1"/>
        <rFont val="Calibri"/>
        <family val="2"/>
        <scheme val="minor"/>
      </rPr>
      <t xml:space="preserve"> services at more that one geographic location within Delaware?</t>
    </r>
  </si>
  <si>
    <t>Inpatient &amp; Outpatient Revenue (Payments Received)</t>
  </si>
  <si>
    <t>Line 15</t>
  </si>
  <si>
    <t>Line 16</t>
  </si>
  <si>
    <t>Subtract Medicaid FFS Payments</t>
  </si>
  <si>
    <t>Subtract Medicaid MCO Payments</t>
  </si>
  <si>
    <t>Medicaid Uncompensated Care (UC)</t>
  </si>
  <si>
    <t>Uninsured Uncompensated Care (UC)</t>
  </si>
  <si>
    <t>If Costs exceed Payments, this is a positive number. If Payments exceed Costs, this will be a negative number.</t>
  </si>
  <si>
    <t>Cost to Charge Ratio and Uncompensated Care</t>
  </si>
  <si>
    <t>Excludes bad debt and physicians</t>
  </si>
  <si>
    <t>Excludes physicians</t>
  </si>
  <si>
    <r>
      <t xml:space="preserve">Total Annual </t>
    </r>
    <r>
      <rPr>
        <b/>
        <u/>
        <sz val="12"/>
        <color theme="1"/>
        <rFont val="Calibri"/>
        <family val="2"/>
        <scheme val="minor"/>
      </rPr>
      <t>Cost</t>
    </r>
    <r>
      <rPr>
        <sz val="12"/>
        <color theme="1"/>
        <rFont val="Calibri"/>
        <family val="2"/>
        <scheme val="minor"/>
      </rPr>
      <t xml:space="preserve"> of </t>
    </r>
    <r>
      <rPr>
        <b/>
        <u/>
        <sz val="12"/>
        <color theme="1"/>
        <rFont val="Calibri"/>
        <family val="2"/>
        <scheme val="minor"/>
      </rPr>
      <t>Uninsured</t>
    </r>
    <r>
      <rPr>
        <sz val="12"/>
        <color theme="1"/>
        <rFont val="Calibri"/>
        <family val="2"/>
        <scheme val="minor"/>
      </rPr>
      <t xml:space="preserve"> </t>
    </r>
    <r>
      <rPr>
        <b/>
        <sz val="12"/>
        <color theme="1"/>
        <rFont val="Calibri"/>
        <family val="2"/>
        <scheme val="minor"/>
      </rPr>
      <t>Inpatient and Outpatient</t>
    </r>
    <r>
      <rPr>
        <sz val="12"/>
        <color theme="1"/>
        <rFont val="Calibri"/>
        <family val="2"/>
        <scheme val="minor"/>
      </rPr>
      <t xml:space="preserve"> Services. </t>
    </r>
    <r>
      <rPr>
        <u/>
        <sz val="12"/>
        <color theme="1"/>
        <rFont val="Calibri"/>
        <family val="2"/>
        <scheme val="minor"/>
      </rPr>
      <t>The term "uninsured" means persons with no third party coverage for inpatient or outpatient services.</t>
    </r>
  </si>
  <si>
    <r>
      <t xml:space="preserve">Total Annual </t>
    </r>
    <r>
      <rPr>
        <b/>
        <u/>
        <sz val="12"/>
        <color theme="1"/>
        <rFont val="Calibri"/>
        <family val="2"/>
        <scheme val="minor"/>
      </rPr>
      <t>Medicaid</t>
    </r>
    <r>
      <rPr>
        <sz val="12"/>
        <color theme="1"/>
        <rFont val="Calibri"/>
        <family val="2"/>
        <scheme val="minor"/>
      </rPr>
      <t xml:space="preserve"> </t>
    </r>
    <r>
      <rPr>
        <b/>
        <sz val="12"/>
        <color theme="1"/>
        <rFont val="Calibri"/>
        <family val="2"/>
        <scheme val="minor"/>
      </rPr>
      <t>Inpatient and Outpatient Revenue</t>
    </r>
    <r>
      <rPr>
        <sz val="12"/>
        <color theme="1"/>
        <rFont val="Calibri"/>
        <family val="2"/>
        <scheme val="minor"/>
      </rPr>
      <t xml:space="preserve"> 
(sum of lines 15 &amp; 16)</t>
    </r>
  </si>
  <si>
    <t>Total Annual Federal Section 1011 Payments Received By Hospital for Eligible Aliens</t>
  </si>
  <si>
    <r>
      <t xml:space="preserve">Total Annual </t>
    </r>
    <r>
      <rPr>
        <b/>
        <sz val="12"/>
        <color theme="1"/>
        <rFont val="Calibri"/>
        <family val="2"/>
        <scheme val="minor"/>
      </rPr>
      <t>Revenue/Payments Received</t>
    </r>
    <r>
      <rPr>
        <sz val="12"/>
        <color theme="1"/>
        <rFont val="Calibri"/>
        <family val="2"/>
        <scheme val="minor"/>
      </rPr>
      <t xml:space="preserve"> by Hospital by or on behalf of </t>
    </r>
    <r>
      <rPr>
        <b/>
        <u/>
        <sz val="12"/>
        <color theme="1"/>
        <rFont val="Calibri"/>
        <family val="2"/>
        <scheme val="minor"/>
      </rPr>
      <t>Uninsured</t>
    </r>
    <r>
      <rPr>
        <sz val="12"/>
        <color theme="1"/>
        <rFont val="Calibri"/>
        <family val="2"/>
        <scheme val="minor"/>
      </rPr>
      <t xml:space="preserve"> (other than Sec 1011 payments)</t>
    </r>
  </si>
  <si>
    <r>
      <t xml:space="preserve">Total Annual </t>
    </r>
    <r>
      <rPr>
        <b/>
        <u/>
        <sz val="12"/>
        <color theme="1"/>
        <rFont val="Calibri"/>
        <family val="2"/>
        <scheme val="minor"/>
      </rPr>
      <t>Uninsured</t>
    </r>
    <r>
      <rPr>
        <sz val="12"/>
        <color theme="1"/>
        <rFont val="Calibri"/>
        <family val="2"/>
        <scheme val="minor"/>
      </rPr>
      <t xml:space="preserve"> Inpatient and Outpatient Uncompensated Care Costs (line 13 minus lines 18 &amp; 19)</t>
    </r>
  </si>
  <si>
    <r>
      <t xml:space="preserve">Total Annual </t>
    </r>
    <r>
      <rPr>
        <b/>
        <u/>
        <sz val="12"/>
        <color theme="1"/>
        <rFont val="Calibri"/>
        <family val="2"/>
        <scheme val="minor"/>
      </rPr>
      <t>Medicaid &amp; Uninsured</t>
    </r>
    <r>
      <rPr>
        <sz val="12"/>
        <color theme="1"/>
        <rFont val="Calibri"/>
        <family val="2"/>
        <scheme val="minor"/>
      </rPr>
      <t xml:space="preserve"> Uncompensated Care Amount (line 20 + line 21)</t>
    </r>
  </si>
  <si>
    <r>
      <t xml:space="preserve">Total Annual </t>
    </r>
    <r>
      <rPr>
        <b/>
        <u/>
        <sz val="12"/>
        <color theme="1"/>
        <rFont val="Calibri"/>
        <family val="2"/>
        <scheme val="minor"/>
      </rPr>
      <t>Medicaid</t>
    </r>
    <r>
      <rPr>
        <sz val="12"/>
        <color theme="1"/>
        <rFont val="Calibri"/>
        <family val="2"/>
        <scheme val="minor"/>
      </rPr>
      <t xml:space="preserve"> Uncompensated Care (line 12 minus line 17)</t>
    </r>
  </si>
  <si>
    <t>Hospital Type:</t>
  </si>
  <si>
    <t>XTCSYPD2XS77NQMP8PMFXGSGXHHWWNRMAC5DVS7QZ9NNJN1WC21G</t>
  </si>
  <si>
    <t>Bob Hicks</t>
  </si>
  <si>
    <t>Hospital Fiscal Year Dates:</t>
  </si>
  <si>
    <t>DSH Application Submission Checklist</t>
  </si>
  <si>
    <t>Form DSH 1 completed, signed and dated</t>
  </si>
  <si>
    <t>Medicare cost report (hospital's fiscal year ending in calendar year 2023)</t>
  </si>
  <si>
    <t>Documentation supporting Medicaid inpatient bed days</t>
  </si>
  <si>
    <t>Documentation supporting inpatient charity care charges</t>
  </si>
  <si>
    <t>Documentation supporting inpatient and outpatient revenue (payments received)</t>
  </si>
  <si>
    <t>Documentation supporting Medicaid charges and payments</t>
  </si>
  <si>
    <t>Documentation supporting Uninsured charges and payments</t>
  </si>
  <si>
    <t>Documentation supporting 1011 payments</t>
  </si>
  <si>
    <t>Cost Report WS S-3, Pt 1, Col 8, Sum of 
Ln 14, 16, 17, 18 less lines 5 &amp; 6</t>
  </si>
  <si>
    <t>Cost Report WS C, Pt 1, Col 6, Ln 202</t>
  </si>
  <si>
    <t>Form DSH 1 (this file) in .xlsx format</t>
  </si>
  <si>
    <r>
      <t xml:space="preserve">Total Annual </t>
    </r>
    <r>
      <rPr>
        <b/>
        <sz val="12"/>
        <color theme="1"/>
        <rFont val="Calibri"/>
        <family val="2"/>
        <scheme val="minor"/>
      </rPr>
      <t>Inpatient and Outpatient Revenue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</si>
</sst>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quot;$&quot;#,##0"/>
    <numFmt numFmtId="165" formatCode="[$-409]mmmm\ d\,\ yyyy;@"/>
    <numFmt numFmtId="166" formatCode="_(* #,##0_);_(* \(#,##0\);_(* &quot;-&quot;??_);_(@_)"/>
    <numFmt numFmtId="167" formatCode="0.0%"/>
    <numFmt numFmtId="168" formatCode="_(&quot;$&quot;* #,##0_);_(&quot;$&quot;* \(#,##0\);_(&quot;$&quot;* &quot;-&quot;??_);_(@_)"/>
  </numFmts>
  <fonts count="16" x14ac:knownFonts="1">
    <font>
      <sz val="11"/>
      <color theme="1"/>
      <name val="Calibri"/>
      <family val="2"/>
      <scheme val="minor"/>
    </font>
    <font>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4"/>
      <color theme="1"/>
      <name val="Calibri"/>
      <family val="2"/>
      <scheme val="minor"/>
    </font>
    <font>
      <b/>
      <sz val="11"/>
      <color indexed="8"/>
      <name val="Calibri"/>
      <family val="2"/>
      <scheme val="minor"/>
    </font>
    <font>
      <b/>
      <sz val="11"/>
      <color rgb="FFFF0000"/>
      <name val="Calibri"/>
      <family val="2"/>
      <scheme val="minor"/>
    </font>
    <font>
      <sz val="10"/>
      <color indexed="8"/>
      <name val="Calibri"/>
      <family val="2"/>
      <scheme val="minor"/>
    </font>
    <font>
      <sz val="10"/>
      <color theme="1"/>
      <name val="Calibri"/>
      <family val="2"/>
      <scheme val="minor"/>
    </font>
    <font>
      <b/>
      <sz val="12"/>
      <name val="Calibri"/>
      <family val="2"/>
      <scheme val="minor"/>
    </font>
    <font>
      <b/>
      <u/>
      <sz val="12"/>
      <color theme="1"/>
      <name val="Calibri"/>
      <family val="2"/>
      <scheme val="minor"/>
    </font>
    <font>
      <u/>
      <sz val="12"/>
      <color theme="1"/>
      <name val="Calibri"/>
      <family val="2"/>
      <scheme val="minor"/>
    </font>
    <font>
      <b/>
      <sz val="16"/>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0" tint="-0.24994659260841701"/>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4.9989318521683403E-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style="medium">
        <color auto="1"/>
      </right>
      <top style="medium">
        <color auto="1"/>
      </top>
      <bottom style="medium">
        <color auto="1"/>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94">
    <xf numFmtId="0" fontId="0" fillId="0" borderId="0" xfId="0"/>
    <xf numFmtId="168" fontId="0" fillId="0" borderId="0" xfId="1" applyNumberFormat="1" applyFont="1" applyAlignment="1">
      <alignment vertical="top"/>
    </xf>
    <xf numFmtId="0" fontId="4" fillId="0" borderId="0" xfId="0" applyFont="1"/>
    <xf numFmtId="0" fontId="3" fillId="0" borderId="0" xfId="0" applyFont="1"/>
    <xf numFmtId="0" fontId="5" fillId="2" borderId="6" xfId="0" applyFont="1" applyFill="1" applyBorder="1" applyAlignment="1">
      <alignment horizontal="center"/>
    </xf>
    <xf numFmtId="0" fontId="5" fillId="2" borderId="3" xfId="0" applyFont="1" applyFill="1" applyBorder="1" applyAlignment="1">
      <alignment horizontal="center"/>
    </xf>
    <xf numFmtId="0" fontId="5" fillId="2" borderId="13" xfId="0" applyFont="1" applyFill="1" applyBorder="1" applyAlignment="1">
      <alignment horizontal="center"/>
    </xf>
    <xf numFmtId="0" fontId="5" fillId="2" borderId="13" xfId="0" applyFont="1" applyFill="1" applyBorder="1" applyAlignment="1">
      <alignment horizontal="center" vertical="top"/>
    </xf>
    <xf numFmtId="0" fontId="4" fillId="0" borderId="0" xfId="0" applyFont="1" applyFill="1" applyAlignment="1">
      <alignment horizontal="center"/>
    </xf>
    <xf numFmtId="0" fontId="4" fillId="0" borderId="0" xfId="0" applyFont="1" applyFill="1"/>
    <xf numFmtId="0" fontId="2" fillId="2" borderId="7" xfId="0" applyFont="1" applyFill="1" applyBorder="1"/>
    <xf numFmtId="0" fontId="6" fillId="0" borderId="0" xfId="0" applyFont="1"/>
    <xf numFmtId="0" fontId="4" fillId="0" borderId="0" xfId="0" applyFont="1" applyFill="1" applyAlignment="1">
      <alignment horizontal="left"/>
    </xf>
    <xf numFmtId="0" fontId="4" fillId="0" borderId="2" xfId="0" applyFont="1" applyFill="1" applyBorder="1" applyAlignment="1">
      <alignment horizontal="center"/>
    </xf>
    <xf numFmtId="0" fontId="5" fillId="0" borderId="0" xfId="0" applyFont="1"/>
    <xf numFmtId="0" fontId="3" fillId="0" borderId="0" xfId="0" applyFont="1" applyAlignment="1"/>
    <xf numFmtId="0" fontId="5" fillId="2" borderId="6" xfId="0" applyFont="1" applyFill="1" applyBorder="1" applyAlignment="1">
      <alignment horizontal="center" vertical="top"/>
    </xf>
    <xf numFmtId="0" fontId="0" fillId="0" borderId="0" xfId="0" applyFont="1"/>
    <xf numFmtId="0" fontId="0" fillId="0" borderId="0" xfId="0" applyFont="1" applyFill="1"/>
    <xf numFmtId="0" fontId="0" fillId="2" borderId="6" xfId="0" applyFont="1" applyFill="1" applyBorder="1" applyAlignment="1">
      <alignment vertical="top"/>
    </xf>
    <xf numFmtId="0" fontId="0" fillId="0" borderId="0" xfId="0" applyFont="1" applyAlignment="1">
      <alignment horizontal="center" vertical="top"/>
    </xf>
    <xf numFmtId="0" fontId="0" fillId="0" borderId="6" xfId="0" applyFont="1" applyBorder="1"/>
    <xf numFmtId="0" fontId="0" fillId="0" borderId="0" xfId="0" applyFont="1" applyAlignment="1">
      <alignment horizontal="left" vertical="top"/>
    </xf>
    <xf numFmtId="0" fontId="0" fillId="0" borderId="3" xfId="0" applyFont="1" applyBorder="1"/>
    <xf numFmtId="0" fontId="0" fillId="0" borderId="3" xfId="0" applyFont="1" applyBorder="1" applyAlignment="1">
      <alignment horizontal="center"/>
    </xf>
    <xf numFmtId="0" fontId="0" fillId="0" borderId="3" xfId="0" applyFont="1" applyBorder="1" applyAlignment="1">
      <alignment horizontal="center" vertical="top"/>
    </xf>
    <xf numFmtId="167" fontId="8" fillId="5" borderId="2" xfId="3" applyNumberFormat="1" applyFont="1" applyFill="1" applyBorder="1" applyAlignment="1">
      <alignment horizontal="center" vertical="top"/>
    </xf>
    <xf numFmtId="0" fontId="9" fillId="0" borderId="0" xfId="0" applyFont="1" applyAlignment="1">
      <alignment horizontal="left" vertical="top"/>
    </xf>
    <xf numFmtId="0" fontId="10" fillId="0" borderId="0" xfId="0" applyFont="1"/>
    <xf numFmtId="0" fontId="10" fillId="0" borderId="0" xfId="0" applyFont="1" applyAlignment="1">
      <alignment vertical="top"/>
    </xf>
    <xf numFmtId="168" fontId="10" fillId="0" borderId="0" xfId="1" applyNumberFormat="1" applyFont="1" applyAlignment="1">
      <alignment vertical="top"/>
    </xf>
    <xf numFmtId="166" fontId="10" fillId="0" borderId="0" xfId="2" applyNumberFormat="1" applyFont="1" applyAlignment="1">
      <alignment vertical="top"/>
    </xf>
    <xf numFmtId="0" fontId="7" fillId="2" borderId="13" xfId="0" applyFont="1" applyFill="1" applyBorder="1" applyAlignment="1">
      <alignment horizontal="center" vertical="top"/>
    </xf>
    <xf numFmtId="168" fontId="7" fillId="0" borderId="16" xfId="1" applyNumberFormat="1" applyFont="1" applyBorder="1" applyAlignment="1">
      <alignment vertical="top"/>
    </xf>
    <xf numFmtId="166" fontId="7" fillId="0" borderId="0" xfId="2" applyNumberFormat="1" applyFont="1" applyFill="1" applyAlignment="1">
      <alignment vertical="top"/>
    </xf>
    <xf numFmtId="0" fontId="4" fillId="0" borderId="0" xfId="0" applyFont="1" applyAlignment="1">
      <alignment horizontal="right"/>
    </xf>
    <xf numFmtId="14" fontId="11" fillId="0" borderId="0" xfId="0" applyNumberFormat="1" applyFont="1" applyAlignment="1">
      <alignment vertical="top"/>
    </xf>
    <xf numFmtId="165" fontId="4" fillId="0" borderId="0" xfId="0" applyNumberFormat="1" applyFont="1"/>
    <xf numFmtId="0" fontId="4" fillId="0" borderId="0" xfId="0" applyFont="1" applyAlignment="1">
      <alignment horizontal="center"/>
    </xf>
    <xf numFmtId="165" fontId="4" fillId="0" borderId="0" xfId="0" applyNumberFormat="1" applyFont="1" applyFill="1" applyAlignment="1">
      <alignment horizontal="center"/>
    </xf>
    <xf numFmtId="0" fontId="4" fillId="0" borderId="0" xfId="0" applyFont="1" applyAlignment="1"/>
    <xf numFmtId="0" fontId="4" fillId="0" borderId="0" xfId="0" applyFont="1" applyAlignment="1">
      <alignment horizontal="left" indent="1"/>
    </xf>
    <xf numFmtId="0" fontId="4" fillId="0" borderId="0" xfId="0" applyFont="1" applyBorder="1" applyAlignment="1">
      <alignment horizontal="center"/>
    </xf>
    <xf numFmtId="0" fontId="4" fillId="0" borderId="12" xfId="0" applyFont="1" applyBorder="1" applyAlignment="1">
      <alignment horizontal="center"/>
    </xf>
    <xf numFmtId="0" fontId="4" fillId="0" borderId="7" xfId="0" applyFont="1" applyBorder="1" applyAlignment="1">
      <alignment horizont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vertical="top"/>
    </xf>
    <xf numFmtId="0" fontId="3" fillId="0" borderId="5" xfId="0" applyFont="1" applyBorder="1" applyAlignment="1">
      <alignment vertical="center" wrapText="1"/>
    </xf>
    <xf numFmtId="0" fontId="3" fillId="0" borderId="5" xfId="0" applyFont="1" applyFill="1" applyBorder="1" applyAlignment="1">
      <alignment vertical="center" wrapText="1"/>
    </xf>
    <xf numFmtId="0" fontId="4" fillId="4" borderId="7" xfId="0" applyFont="1" applyFill="1" applyBorder="1" applyAlignment="1">
      <alignment horizontal="center"/>
    </xf>
    <xf numFmtId="0" fontId="3" fillId="0" borderId="0" xfId="0" applyFont="1" applyAlignment="1">
      <alignment horizontal="center" vertical="center"/>
    </xf>
    <xf numFmtId="164" fontId="3" fillId="0" borderId="0" xfId="0" applyNumberFormat="1" applyFont="1" applyBorder="1"/>
    <xf numFmtId="0" fontId="4" fillId="0" borderId="2" xfId="0" applyFont="1" applyBorder="1" applyAlignment="1">
      <alignment horizontal="center" vertical="top"/>
    </xf>
    <xf numFmtId="168" fontId="3" fillId="0" borderId="2" xfId="1" applyNumberFormat="1" applyFont="1" applyBorder="1"/>
    <xf numFmtId="6" fontId="3" fillId="2" borderId="7" xfId="1" applyNumberFormat="1" applyFont="1" applyFill="1" applyBorder="1"/>
    <xf numFmtId="0" fontId="4" fillId="0" borderId="0" xfId="0" applyFont="1" applyAlignment="1">
      <alignment horizontal="left"/>
    </xf>
    <xf numFmtId="0" fontId="4" fillId="0" borderId="0" xfId="0" applyFont="1" applyBorder="1"/>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Border="1"/>
    <xf numFmtId="0" fontId="4" fillId="4" borderId="2" xfId="0" applyFont="1" applyFill="1" applyBorder="1" applyAlignment="1">
      <alignment horizontal="center"/>
    </xf>
    <xf numFmtId="168" fontId="1" fillId="0" borderId="0" xfId="1" applyNumberFormat="1" applyFont="1" applyAlignment="1">
      <alignment vertical="top"/>
    </xf>
    <xf numFmtId="168" fontId="1" fillId="0" borderId="5" xfId="1" applyNumberFormat="1" applyFont="1" applyBorder="1" applyAlignment="1">
      <alignment vertical="top"/>
    </xf>
    <xf numFmtId="166" fontId="1" fillId="0" borderId="0" xfId="2" applyNumberFormat="1" applyFont="1" applyAlignment="1">
      <alignment vertical="top"/>
    </xf>
    <xf numFmtId="0" fontId="1" fillId="0" borderId="0" xfId="0" applyFont="1" applyAlignment="1">
      <alignment horizontal="center" vertical="top"/>
    </xf>
    <xf numFmtId="0" fontId="1" fillId="0" borderId="0" xfId="0" applyFont="1" applyAlignment="1">
      <alignment vertical="top"/>
    </xf>
    <xf numFmtId="0" fontId="10" fillId="0" borderId="0" xfId="1" applyNumberFormat="1" applyFont="1" applyAlignment="1">
      <alignment horizontal="left" vertical="top" indent="1"/>
    </xf>
    <xf numFmtId="0" fontId="10" fillId="0" borderId="0" xfId="1" applyNumberFormat="1" applyFont="1" applyAlignment="1">
      <alignment horizontal="left" indent="1"/>
    </xf>
    <xf numFmtId="0" fontId="10" fillId="0" borderId="0" xfId="0" applyNumberFormat="1" applyFont="1" applyAlignment="1">
      <alignment horizontal="left" vertical="top" indent="1"/>
    </xf>
    <xf numFmtId="0" fontId="10" fillId="0" borderId="0" xfId="0" applyNumberFormat="1" applyFont="1" applyAlignment="1">
      <alignment horizontal="left" indent="1"/>
    </xf>
    <xf numFmtId="168" fontId="1" fillId="0" borderId="0" xfId="1" applyNumberFormat="1" applyFont="1" applyFill="1" applyAlignment="1">
      <alignment vertical="top"/>
    </xf>
    <xf numFmtId="168" fontId="1" fillId="5" borderId="5" xfId="1" applyNumberFormat="1" applyFont="1" applyFill="1" applyBorder="1" applyAlignment="1">
      <alignment vertical="top"/>
    </xf>
    <xf numFmtId="166" fontId="7" fillId="5" borderId="16" xfId="2" applyNumberFormat="1" applyFont="1" applyFill="1" applyBorder="1" applyAlignment="1">
      <alignment vertical="top"/>
    </xf>
    <xf numFmtId="166" fontId="1" fillId="5" borderId="5" xfId="2" applyNumberFormat="1" applyFont="1" applyFill="1" applyBorder="1" applyAlignment="1">
      <alignment vertical="top"/>
    </xf>
    <xf numFmtId="166" fontId="1" fillId="0" borderId="0" xfId="2" applyNumberFormat="1" applyFont="1" applyFill="1" applyBorder="1" applyAlignment="1">
      <alignment vertical="top"/>
    </xf>
    <xf numFmtId="166" fontId="5" fillId="5" borderId="17" xfId="0" applyNumberFormat="1" applyFont="1" applyFill="1" applyBorder="1"/>
    <xf numFmtId="0" fontId="10" fillId="0" borderId="2" xfId="0" applyFont="1" applyBorder="1" applyAlignment="1">
      <alignment horizontal="center" vertical="center"/>
    </xf>
    <xf numFmtId="0" fontId="0" fillId="0" borderId="18" xfId="0" applyFont="1" applyBorder="1" applyAlignment="1">
      <alignment vertical="top"/>
    </xf>
    <xf numFmtId="0" fontId="0" fillId="0" borderId="18" xfId="0" applyFont="1" applyBorder="1" applyAlignment="1">
      <alignment horizontal="center" vertical="top"/>
    </xf>
    <xf numFmtId="0" fontId="1" fillId="0" borderId="18" xfId="0" applyFont="1" applyBorder="1" applyAlignment="1">
      <alignment horizontal="center" vertical="top"/>
    </xf>
    <xf numFmtId="0" fontId="10" fillId="0" borderId="18" xfId="0" applyFont="1" applyBorder="1" applyAlignment="1">
      <alignment vertical="top"/>
    </xf>
    <xf numFmtId="0" fontId="0" fillId="0" borderId="19" xfId="0" applyFont="1" applyBorder="1"/>
    <xf numFmtId="0" fontId="0" fillId="0" borderId="18" xfId="0" applyFont="1" applyBorder="1"/>
    <xf numFmtId="0" fontId="0" fillId="0" borderId="18" xfId="0" applyNumberFormat="1" applyFont="1" applyBorder="1" applyAlignment="1">
      <alignment horizontal="left" indent="1"/>
    </xf>
    <xf numFmtId="0" fontId="0" fillId="0" borderId="14" xfId="0" applyFont="1" applyBorder="1" applyAlignment="1">
      <alignment vertical="top"/>
    </xf>
    <xf numFmtId="0" fontId="0" fillId="0" borderId="0" xfId="0" applyFont="1" applyBorder="1" applyAlignment="1">
      <alignment vertical="top"/>
    </xf>
    <xf numFmtId="0" fontId="0" fillId="0" borderId="14" xfId="0" applyFont="1" applyBorder="1" applyAlignment="1">
      <alignment horizontal="left" vertical="top" indent="2"/>
    </xf>
    <xf numFmtId="0" fontId="0" fillId="0" borderId="14" xfId="0" applyFont="1" applyBorder="1" applyAlignment="1">
      <alignment horizontal="left" vertical="top"/>
    </xf>
    <xf numFmtId="0" fontId="0" fillId="0" borderId="14" xfId="0" applyFont="1" applyBorder="1"/>
    <xf numFmtId="0" fontId="7" fillId="0" borderId="0" xfId="0" applyFont="1" applyBorder="1" applyAlignment="1">
      <alignment horizontal="right" vertical="top"/>
    </xf>
    <xf numFmtId="0" fontId="7" fillId="0" borderId="14" xfId="0" applyFont="1" applyBorder="1" applyAlignment="1">
      <alignment horizontal="left" vertical="top"/>
    </xf>
    <xf numFmtId="0" fontId="0" fillId="0" borderId="20" xfId="0" applyFont="1" applyBorder="1" applyAlignment="1">
      <alignment vertical="top"/>
    </xf>
    <xf numFmtId="0" fontId="0" fillId="0" borderId="20" xfId="0" applyFont="1" applyBorder="1"/>
    <xf numFmtId="0" fontId="5" fillId="0" borderId="14" xfId="0" applyFont="1" applyBorder="1" applyAlignment="1">
      <alignment vertical="top"/>
    </xf>
    <xf numFmtId="0" fontId="10" fillId="0" borderId="0" xfId="0" applyFont="1" applyAlignment="1">
      <alignment horizontal="left" vertical="top" indent="1"/>
    </xf>
    <xf numFmtId="0" fontId="0" fillId="0" borderId="18" xfId="0" applyFont="1" applyBorder="1" applyAlignment="1">
      <alignment horizontal="left" vertical="top" indent="1"/>
    </xf>
    <xf numFmtId="0" fontId="0" fillId="0" borderId="0" xfId="0" applyFont="1" applyAlignment="1">
      <alignment horizontal="left" vertical="top" indent="1"/>
    </xf>
    <xf numFmtId="0" fontId="9" fillId="0" borderId="0" xfId="0" applyFont="1" applyAlignment="1">
      <alignment horizontal="left" vertical="top" indent="1"/>
    </xf>
    <xf numFmtId="0" fontId="0" fillId="0" borderId="0" xfId="0" applyFont="1" applyAlignment="1">
      <alignment horizontal="left" indent="1"/>
    </xf>
    <xf numFmtId="0" fontId="0" fillId="0" borderId="18" xfId="0" applyFont="1" applyBorder="1" applyAlignment="1">
      <alignment horizontal="left" indent="1"/>
    </xf>
    <xf numFmtId="0" fontId="14" fillId="0" borderId="0" xfId="0" applyFont="1"/>
    <xf numFmtId="0" fontId="6" fillId="0" borderId="0" xfId="0" applyFont="1" applyAlignment="1">
      <alignment horizontal="right"/>
    </xf>
    <xf numFmtId="0" fontId="4" fillId="0" borderId="0" xfId="0" applyFont="1" applyAlignment="1">
      <alignment vertical="top"/>
    </xf>
    <xf numFmtId="0" fontId="3" fillId="0" borderId="0" xfId="0" applyFont="1" applyAlignment="1">
      <alignment vertical="top"/>
    </xf>
    <xf numFmtId="0" fontId="15" fillId="0" borderId="14" xfId="0" applyFont="1" applyBorder="1" applyAlignment="1">
      <alignment vertical="top"/>
    </xf>
    <xf numFmtId="0" fontId="0" fillId="0" borderId="11" xfId="0" applyFont="1" applyBorder="1" applyAlignment="1">
      <alignment horizontal="left" vertical="top" indent="2"/>
    </xf>
    <xf numFmtId="0" fontId="0" fillId="0" borderId="1" xfId="0" applyFont="1" applyBorder="1" applyAlignment="1">
      <alignment vertical="top"/>
    </xf>
    <xf numFmtId="0" fontId="10" fillId="0" borderId="1" xfId="0" applyFont="1" applyBorder="1" applyAlignment="1">
      <alignment horizontal="left" vertical="top" indent="1"/>
    </xf>
    <xf numFmtId="0" fontId="0" fillId="0" borderId="1" xfId="0" applyFont="1" applyBorder="1" applyAlignment="1">
      <alignment horizontal="center" vertical="top"/>
    </xf>
    <xf numFmtId="0" fontId="0" fillId="0" borderId="11" xfId="0" applyFont="1" applyBorder="1" applyAlignment="1">
      <alignment vertical="top"/>
    </xf>
    <xf numFmtId="0" fontId="9" fillId="0" borderId="1" xfId="0" applyFont="1" applyBorder="1" applyAlignment="1">
      <alignment horizontal="left" vertical="top" indent="1"/>
    </xf>
    <xf numFmtId="0" fontId="9" fillId="0" borderId="1" xfId="0" applyFont="1" applyBorder="1" applyAlignment="1">
      <alignment horizontal="left" vertical="top"/>
    </xf>
    <xf numFmtId="0" fontId="9" fillId="0" borderId="1" xfId="0" applyFont="1" applyBorder="1" applyAlignment="1">
      <alignment horizontal="left" indent="1"/>
    </xf>
    <xf numFmtId="0" fontId="9" fillId="0" borderId="1" xfId="0" applyFont="1" applyBorder="1" applyAlignment="1">
      <alignment horizontal="left"/>
    </xf>
    <xf numFmtId="0" fontId="9" fillId="0" borderId="0" xfId="0" applyFont="1" applyBorder="1" applyAlignment="1">
      <alignment horizontal="left" vertical="top" indent="1"/>
    </xf>
    <xf numFmtId="0" fontId="9" fillId="0" borderId="0" xfId="0" applyFont="1" applyBorder="1" applyAlignment="1">
      <alignment horizontal="left" vertical="top"/>
    </xf>
    <xf numFmtId="168" fontId="1" fillId="3" borderId="0" xfId="1" applyNumberFormat="1" applyFont="1" applyFill="1" applyAlignment="1" applyProtection="1">
      <alignment vertical="top"/>
      <protection locked="0"/>
    </xf>
    <xf numFmtId="168" fontId="1" fillId="3" borderId="1" xfId="1" applyNumberFormat="1" applyFont="1" applyFill="1" applyBorder="1" applyAlignment="1" applyProtection="1">
      <alignment vertical="top"/>
      <protection locked="0"/>
    </xf>
    <xf numFmtId="168" fontId="1" fillId="3" borderId="1" xfId="1" applyNumberFormat="1" applyFont="1" applyFill="1" applyBorder="1" applyAlignment="1" applyProtection="1">
      <protection locked="0"/>
    </xf>
    <xf numFmtId="14" fontId="4" fillId="3" borderId="2" xfId="0" applyNumberFormat="1" applyFont="1" applyFill="1" applyBorder="1" applyAlignment="1" applyProtection="1">
      <alignment horizontal="center"/>
      <protection locked="0"/>
    </xf>
    <xf numFmtId="0" fontId="4" fillId="3" borderId="2" xfId="0" applyFont="1" applyFill="1" applyBorder="1" applyAlignment="1" applyProtection="1">
      <protection locked="0"/>
    </xf>
    <xf numFmtId="0" fontId="4" fillId="3" borderId="7" xfId="0" applyFont="1" applyFill="1" applyBorder="1" applyAlignment="1" applyProtection="1">
      <alignment horizontal="center" vertical="center"/>
      <protection locked="0"/>
    </xf>
    <xf numFmtId="166" fontId="3" fillId="3" borderId="2" xfId="2" applyNumberFormat="1" applyFont="1" applyFill="1" applyBorder="1" applyProtection="1">
      <protection locked="0"/>
    </xf>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protection locked="0"/>
    </xf>
    <xf numFmtId="6" fontId="3" fillId="3" borderId="2" xfId="1" applyNumberFormat="1" applyFont="1" applyFill="1" applyBorder="1" applyProtection="1">
      <protection locked="0"/>
    </xf>
    <xf numFmtId="168" fontId="3" fillId="3" borderId="2" xfId="1" applyNumberFormat="1" applyFont="1" applyFill="1" applyBorder="1" applyProtection="1">
      <protection locked="0"/>
    </xf>
    <xf numFmtId="0" fontId="0" fillId="0" borderId="0" xfId="0" applyAlignment="1">
      <alignment horizontal="left" indent="1"/>
    </xf>
    <xf numFmtId="0" fontId="0" fillId="3" borderId="21" xfId="0" applyFill="1" applyBorder="1" applyAlignment="1" applyProtection="1">
      <alignment horizontal="center"/>
      <protection locked="0"/>
    </xf>
    <xf numFmtId="49" fontId="3" fillId="3" borderId="4" xfId="0" applyNumberFormat="1" applyFont="1" applyFill="1" applyBorder="1" applyAlignment="1" applyProtection="1">
      <alignment horizontal="left" shrinkToFit="1"/>
      <protection locked="0"/>
    </xf>
    <xf numFmtId="49" fontId="3" fillId="3" borderId="5" xfId="0" applyNumberFormat="1" applyFont="1" applyFill="1" applyBorder="1" applyAlignment="1" applyProtection="1">
      <alignment horizontal="left" shrinkToFit="1"/>
      <protection locked="0"/>
    </xf>
    <xf numFmtId="49" fontId="3" fillId="3" borderId="7" xfId="0" applyNumberFormat="1" applyFont="1" applyFill="1" applyBorder="1" applyAlignment="1" applyProtection="1">
      <alignment horizontal="left" shrinkToFit="1"/>
      <protection locked="0"/>
    </xf>
    <xf numFmtId="0" fontId="3" fillId="3" borderId="4" xfId="0" applyFont="1" applyFill="1" applyBorder="1" applyAlignment="1" applyProtection="1">
      <alignment horizontal="left" vertical="top" wrapText="1"/>
      <protection locked="0"/>
    </xf>
    <xf numFmtId="0" fontId="3" fillId="3" borderId="5" xfId="0" applyFont="1" applyFill="1" applyBorder="1" applyAlignment="1" applyProtection="1">
      <alignment horizontal="left" vertical="top" wrapText="1"/>
      <protection locked="0"/>
    </xf>
    <xf numFmtId="0" fontId="3" fillId="3" borderId="7"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shrinkToFit="1"/>
      <protection locked="0"/>
    </xf>
    <xf numFmtId="0" fontId="4" fillId="3" borderId="7" xfId="0" applyFont="1" applyFill="1" applyBorder="1" applyAlignment="1" applyProtection="1">
      <alignment horizontal="left" shrinkToFit="1"/>
      <protection locked="0"/>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 xfId="0" applyFont="1" applyBorder="1" applyAlignment="1">
      <alignment horizontal="center"/>
    </xf>
    <xf numFmtId="0" fontId="4" fillId="0" borderId="12" xfId="0" applyFont="1" applyBorder="1" applyAlignment="1">
      <alignment horizont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3" borderId="5" xfId="0" applyFont="1" applyFill="1" applyBorder="1" applyAlignment="1" applyProtection="1">
      <alignment horizontal="left" wrapText="1"/>
      <protection locked="0"/>
    </xf>
    <xf numFmtId="0" fontId="3" fillId="3" borderId="7" xfId="0" applyFont="1" applyFill="1" applyBorder="1" applyAlignment="1" applyProtection="1">
      <alignment horizontal="left" wrapText="1"/>
      <protection locked="0"/>
    </xf>
    <xf numFmtId="14" fontId="3" fillId="3" borderId="8" xfId="0" applyNumberFormat="1" applyFont="1" applyFill="1" applyBorder="1" applyAlignment="1" applyProtection="1">
      <alignment horizontal="center" vertical="center"/>
      <protection locked="0"/>
    </xf>
    <xf numFmtId="14" fontId="3" fillId="3" borderId="10" xfId="0" applyNumberFormat="1" applyFont="1" applyFill="1" applyBorder="1" applyAlignment="1" applyProtection="1">
      <alignment horizontal="center" vertical="center"/>
      <protection locked="0"/>
    </xf>
    <xf numFmtId="14" fontId="3" fillId="3" borderId="11" xfId="0" applyNumberFormat="1" applyFont="1" applyFill="1" applyBorder="1" applyAlignment="1" applyProtection="1">
      <alignment horizontal="center" vertical="center"/>
      <protection locked="0"/>
    </xf>
    <xf numFmtId="14" fontId="3" fillId="3" borderId="12" xfId="0" applyNumberFormat="1" applyFont="1" applyFill="1" applyBorder="1" applyAlignment="1" applyProtection="1">
      <alignment horizontal="center" vertical="center"/>
      <protection locked="0"/>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5" xfId="0" applyFont="1" applyBorder="1" applyAlignment="1">
      <alignment vertical="top" wrapText="1"/>
    </xf>
    <xf numFmtId="0" fontId="3" fillId="0" borderId="7" xfId="0" applyFont="1" applyBorder="1" applyAlignment="1">
      <alignment vertical="top" wrapText="1"/>
    </xf>
    <xf numFmtId="0" fontId="3" fillId="0" borderId="8" xfId="0" applyFont="1" applyFill="1" applyBorder="1" applyAlignment="1" applyProtection="1">
      <alignment horizontal="center" shrinkToFit="1"/>
      <protection locked="0"/>
    </xf>
    <xf numFmtId="0" fontId="3" fillId="0" borderId="9" xfId="0" applyFont="1" applyFill="1" applyBorder="1" applyAlignment="1" applyProtection="1">
      <alignment horizontal="center" shrinkToFit="1"/>
      <protection locked="0"/>
    </xf>
    <xf numFmtId="0" fontId="3" fillId="0" borderId="10" xfId="0" applyFont="1" applyFill="1" applyBorder="1" applyAlignment="1" applyProtection="1">
      <alignment horizontal="center" shrinkToFit="1"/>
      <protection locked="0"/>
    </xf>
    <xf numFmtId="0" fontId="3" fillId="0" borderId="11" xfId="0" applyFont="1" applyFill="1" applyBorder="1" applyAlignment="1" applyProtection="1">
      <alignment horizontal="center" shrinkToFit="1"/>
      <protection locked="0"/>
    </xf>
    <xf numFmtId="0" fontId="3" fillId="0" borderId="1" xfId="0" applyFont="1" applyFill="1" applyBorder="1" applyAlignment="1" applyProtection="1">
      <alignment horizontal="center" shrinkToFit="1"/>
      <protection locked="0"/>
    </xf>
    <xf numFmtId="0" fontId="3" fillId="0" borderId="12" xfId="0" applyFont="1" applyFill="1" applyBorder="1" applyAlignment="1" applyProtection="1">
      <alignment horizontal="center" shrinkToFit="1"/>
      <protection locked="0"/>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3" borderId="6"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4" fillId="0" borderId="4" xfId="0" applyFont="1" applyBorder="1" applyAlignment="1">
      <alignment horizontal="center" vertical="top"/>
    </xf>
    <xf numFmtId="0" fontId="4" fillId="0" borderId="7" xfId="0" applyFont="1" applyBorder="1" applyAlignment="1">
      <alignment horizontal="center" vertical="top"/>
    </xf>
    <xf numFmtId="0" fontId="4" fillId="3" borderId="4" xfId="0" applyFont="1" applyFill="1" applyBorder="1" applyAlignment="1" applyProtection="1">
      <alignment horizontal="left"/>
      <protection locked="0"/>
    </xf>
    <xf numFmtId="0" fontId="4" fillId="3" borderId="7" xfId="0" applyFont="1" applyFill="1" applyBorder="1" applyAlignment="1" applyProtection="1">
      <alignment horizontal="left"/>
      <protection locked="0"/>
    </xf>
    <xf numFmtId="49" fontId="0" fillId="0" borderId="4" xfId="0" applyNumberFormat="1" applyFont="1" applyBorder="1" applyAlignment="1">
      <alignment shrinkToFit="1"/>
    </xf>
    <xf numFmtId="0" fontId="0" fillId="0" borderId="5" xfId="0" applyBorder="1" applyAlignment="1">
      <alignment shrinkToFit="1"/>
    </xf>
    <xf numFmtId="0" fontId="0" fillId="0" borderId="7" xfId="0" applyBorder="1" applyAlignment="1">
      <alignment shrinkToFit="1"/>
    </xf>
    <xf numFmtId="0" fontId="5" fillId="0" borderId="14" xfId="0" applyFont="1" applyBorder="1" applyAlignment="1">
      <alignment horizontal="left" vertical="top" wrapText="1"/>
    </xf>
    <xf numFmtId="0" fontId="5" fillId="0" borderId="0" xfId="0" applyFont="1" applyBorder="1" applyAlignment="1">
      <alignment horizontal="left" vertical="top" wrapText="1"/>
    </xf>
    <xf numFmtId="0" fontId="10" fillId="0" borderId="15" xfId="0" applyFont="1" applyBorder="1" applyAlignment="1">
      <alignment horizontal="left" vertical="center" wrapText="1" indent="1"/>
    </xf>
    <xf numFmtId="0" fontId="7" fillId="2" borderId="11" xfId="0" applyFont="1" applyFill="1" applyBorder="1" applyAlignment="1">
      <alignment horizontal="center" vertical="top"/>
    </xf>
    <xf numFmtId="0" fontId="7" fillId="2" borderId="12" xfId="0" applyFont="1" applyFill="1" applyBorder="1" applyAlignment="1">
      <alignment horizontal="center" vertical="top"/>
    </xf>
    <xf numFmtId="0" fontId="0" fillId="0" borderId="14" xfId="0" applyFont="1" applyBorder="1" applyAlignment="1">
      <alignment horizontal="left" vertical="top" wrapText="1"/>
    </xf>
    <xf numFmtId="0" fontId="0" fillId="0" borderId="0" xfId="0" applyFont="1" applyBorder="1" applyAlignment="1">
      <alignment horizontal="left" vertical="top" wrapText="1"/>
    </xf>
    <xf numFmtId="0" fontId="0" fillId="2" borderId="8" xfId="0" applyFont="1" applyFill="1" applyBorder="1" applyAlignment="1">
      <alignment horizontal="center" vertical="top"/>
    </xf>
    <xf numFmtId="0" fontId="0" fillId="2" borderId="10" xfId="0" applyFont="1" applyFill="1" applyBorder="1" applyAlignment="1">
      <alignment horizontal="center" vertical="top"/>
    </xf>
    <xf numFmtId="0" fontId="0" fillId="0" borderId="11" xfId="0" applyFont="1" applyBorder="1" applyAlignment="1">
      <alignment horizontal="left" wrapText="1"/>
    </xf>
    <xf numFmtId="0" fontId="0" fillId="0" borderId="1" xfId="0" applyFont="1" applyBorder="1" applyAlignment="1">
      <alignment horizontal="left" wrapText="1"/>
    </xf>
  </cellXfs>
  <cellStyles count="4">
    <cellStyle name="Comma" xfId="2" builtinId="3"/>
    <cellStyle name="Currency" xfId="1" builtinId="4"/>
    <cellStyle name="Normal" xfId="0" builtinId="0"/>
    <cellStyle name="Percent" xfId="3" builtinId="5"/>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6"/>
  <sheetViews>
    <sheetView showGridLines="0" tabSelected="1" zoomScaleNormal="100" workbookViewId="0">
      <selection activeCell="E5" sqref="E5"/>
    </sheetView>
  </sheetViews>
  <sheetFormatPr defaultColWidth="0" defaultRowHeight="15.75" zeroHeight="1" x14ac:dyDescent="0.25"/>
  <cols>
    <col min="1" max="1" width="4" style="3" customWidth="1"/>
    <col min="2" max="2" width="17.28515625" style="3" customWidth="1"/>
    <col min="3" max="3" width="5.42578125" style="3" customWidth="1"/>
    <col min="4" max="4" width="37.5703125" style="3" customWidth="1"/>
    <col min="5" max="5" width="15.42578125" style="3" customWidth="1"/>
    <col min="6" max="6" width="18.42578125" style="3" customWidth="1"/>
    <col min="7" max="7" width="32.140625" style="3" customWidth="1"/>
    <col min="8" max="8" width="4.5703125" style="3" customWidth="1"/>
    <col min="9" max="11" width="16.7109375" style="3" hidden="1" customWidth="1"/>
    <col min="12" max="16" width="0" style="3" hidden="1" customWidth="1"/>
    <col min="17" max="16384" width="9.140625" style="17" hidden="1"/>
  </cols>
  <sheetData>
    <row r="1" spans="1:10" ht="21" x14ac:dyDescent="0.35">
      <c r="A1" s="103" t="s">
        <v>0</v>
      </c>
      <c r="G1" s="104" t="s">
        <v>9</v>
      </c>
    </row>
    <row r="2" spans="1:10" ht="21" customHeight="1" x14ac:dyDescent="0.25">
      <c r="A2" s="2"/>
      <c r="F2" s="2"/>
      <c r="G2" s="36">
        <v>45610</v>
      </c>
      <c r="J2" s="37"/>
    </row>
    <row r="3" spans="1:10" x14ac:dyDescent="0.25">
      <c r="A3" s="40" t="s">
        <v>103</v>
      </c>
      <c r="B3" s="40"/>
      <c r="C3" s="40"/>
      <c r="D3" s="56" t="s">
        <v>48</v>
      </c>
      <c r="E3" s="17"/>
      <c r="J3" s="37"/>
    </row>
    <row r="4" spans="1:10" x14ac:dyDescent="0.25">
      <c r="A4" s="2"/>
      <c r="B4" s="2"/>
      <c r="C4" s="2"/>
      <c r="D4" s="2"/>
      <c r="E4" s="38" t="s">
        <v>101</v>
      </c>
      <c r="F4" s="38" t="s">
        <v>102</v>
      </c>
      <c r="J4" s="37"/>
    </row>
    <row r="5" spans="1:10" x14ac:dyDescent="0.25">
      <c r="A5" s="2"/>
      <c r="B5" s="2"/>
      <c r="C5" s="2"/>
      <c r="D5" s="2" t="s">
        <v>126</v>
      </c>
      <c r="E5" s="122"/>
      <c r="F5" s="122"/>
      <c r="J5" s="37"/>
    </row>
    <row r="6" spans="1:10" ht="24.75" customHeight="1" x14ac:dyDescent="0.25">
      <c r="A6" s="2"/>
      <c r="B6" s="2"/>
      <c r="C6" s="2"/>
      <c r="D6" s="2"/>
      <c r="E6" s="2"/>
      <c r="F6" s="39"/>
      <c r="J6" s="37"/>
    </row>
    <row r="7" spans="1:10" x14ac:dyDescent="0.25">
      <c r="A7" s="2" t="s">
        <v>2</v>
      </c>
      <c r="D7" s="132"/>
      <c r="E7" s="133"/>
      <c r="F7" s="134"/>
      <c r="J7" s="37"/>
    </row>
    <row r="8" spans="1:10" ht="33.75" customHeight="1" x14ac:dyDescent="0.25">
      <c r="A8" s="105" t="s">
        <v>4</v>
      </c>
      <c r="B8" s="106"/>
      <c r="C8" s="106"/>
      <c r="D8" s="135"/>
      <c r="E8" s="136"/>
      <c r="F8" s="137"/>
      <c r="J8" s="37"/>
    </row>
    <row r="9" spans="1:10" ht="24" customHeight="1" x14ac:dyDescent="0.25">
      <c r="A9" s="2"/>
      <c r="D9" s="15"/>
      <c r="E9" s="15"/>
      <c r="F9" s="15"/>
      <c r="G9" s="15"/>
      <c r="J9" s="37"/>
    </row>
    <row r="10" spans="1:10" x14ac:dyDescent="0.25">
      <c r="A10" s="40" t="s">
        <v>3</v>
      </c>
      <c r="B10" s="40"/>
      <c r="C10" s="40"/>
      <c r="D10" s="40"/>
      <c r="E10" s="178"/>
      <c r="F10" s="179"/>
      <c r="G10" s="15"/>
      <c r="J10" s="37"/>
    </row>
    <row r="11" spans="1:10" x14ac:dyDescent="0.25">
      <c r="A11" s="40" t="s">
        <v>10</v>
      </c>
      <c r="B11" s="40"/>
      <c r="C11" s="40"/>
      <c r="D11" s="40"/>
      <c r="E11" s="178"/>
      <c r="F11" s="179"/>
      <c r="G11" s="15"/>
      <c r="J11" s="37"/>
    </row>
    <row r="12" spans="1:10" x14ac:dyDescent="0.25">
      <c r="A12" s="40" t="s">
        <v>11</v>
      </c>
      <c r="B12" s="40"/>
      <c r="C12" s="40"/>
      <c r="D12" s="40"/>
      <c r="E12" s="138"/>
      <c r="F12" s="139"/>
      <c r="G12" s="15"/>
      <c r="J12" s="37"/>
    </row>
    <row r="13" spans="1:10" ht="24" customHeight="1" x14ac:dyDescent="0.25">
      <c r="A13" s="2"/>
      <c r="F13" s="2"/>
      <c r="J13" s="37"/>
    </row>
    <row r="14" spans="1:10" x14ac:dyDescent="0.25">
      <c r="A14" s="41" t="s">
        <v>49</v>
      </c>
      <c r="B14" s="40"/>
      <c r="C14" s="40"/>
      <c r="D14" s="123"/>
      <c r="E14" s="40"/>
      <c r="F14" s="40"/>
      <c r="J14" s="37"/>
    </row>
    <row r="15" spans="1:10" x14ac:dyDescent="0.25">
      <c r="A15" s="41" t="s">
        <v>123</v>
      </c>
      <c r="B15" s="40"/>
      <c r="C15" s="40"/>
      <c r="D15" s="123"/>
      <c r="E15" s="40"/>
      <c r="F15" s="40"/>
      <c r="G15" s="40"/>
      <c r="J15" s="37"/>
    </row>
    <row r="16" spans="1:10" x14ac:dyDescent="0.25">
      <c r="A16" s="2"/>
      <c r="B16" s="2"/>
      <c r="C16" s="2"/>
      <c r="D16" s="2"/>
      <c r="E16" s="2"/>
      <c r="F16" s="2"/>
      <c r="G16" s="2"/>
      <c r="J16" s="37"/>
    </row>
    <row r="17" spans="1:11" ht="13.5" customHeight="1" x14ac:dyDescent="0.25">
      <c r="A17" s="2"/>
      <c r="F17" s="2"/>
      <c r="J17" s="37"/>
    </row>
    <row r="18" spans="1:11" x14ac:dyDescent="0.25">
      <c r="A18" s="144" t="str">
        <f>"Hospital Fiscal Year Ending "&amp;RIGHT(D3,4)</f>
        <v>Hospital Fiscal Year Ending 2023</v>
      </c>
      <c r="B18" s="145"/>
      <c r="C18" s="145"/>
      <c r="D18" s="146"/>
      <c r="E18" s="42"/>
      <c r="F18" s="57"/>
      <c r="G18" s="2"/>
      <c r="H18" s="2"/>
      <c r="I18" s="2"/>
      <c r="J18" s="2"/>
      <c r="K18" s="2"/>
    </row>
    <row r="19" spans="1:11" x14ac:dyDescent="0.25">
      <c r="A19" s="147" t="s">
        <v>14</v>
      </c>
      <c r="B19" s="148"/>
      <c r="C19" s="148"/>
      <c r="D19" s="149"/>
      <c r="E19" s="43"/>
      <c r="F19" s="44" t="s">
        <v>5</v>
      </c>
      <c r="H19" s="2"/>
      <c r="I19" s="2"/>
      <c r="J19" s="2"/>
      <c r="K19" s="2"/>
    </row>
    <row r="20" spans="1:11" ht="38.25" customHeight="1" x14ac:dyDescent="0.25">
      <c r="A20" s="58">
        <v>1</v>
      </c>
      <c r="B20" s="150" t="s">
        <v>50</v>
      </c>
      <c r="C20" s="150"/>
      <c r="D20" s="150"/>
      <c r="E20" s="151"/>
      <c r="F20" s="124"/>
      <c r="G20" s="2"/>
      <c r="H20" s="2"/>
      <c r="I20" s="2"/>
      <c r="J20" s="2"/>
      <c r="K20" s="2"/>
    </row>
    <row r="21" spans="1:11" ht="35.25" customHeight="1" x14ac:dyDescent="0.25">
      <c r="A21" s="46">
        <v>2</v>
      </c>
      <c r="B21" s="150" t="s">
        <v>104</v>
      </c>
      <c r="C21" s="150"/>
      <c r="D21" s="150"/>
      <c r="E21" s="151"/>
      <c r="F21" s="124"/>
      <c r="G21" s="2"/>
      <c r="H21" s="2"/>
      <c r="I21" s="2"/>
      <c r="J21" s="2"/>
      <c r="K21" s="2"/>
    </row>
    <row r="22" spans="1:11" ht="39" customHeight="1" x14ac:dyDescent="0.25">
      <c r="A22" s="46">
        <v>3</v>
      </c>
      <c r="B22" s="150" t="s">
        <v>51</v>
      </c>
      <c r="C22" s="150"/>
      <c r="D22" s="150"/>
      <c r="E22" s="151"/>
      <c r="F22" s="124"/>
      <c r="G22" s="2"/>
      <c r="H22" s="2"/>
      <c r="I22" s="2"/>
      <c r="J22" s="2"/>
      <c r="K22" s="2"/>
    </row>
    <row r="23" spans="1:11" ht="32.25" customHeight="1" x14ac:dyDescent="0.25">
      <c r="A23" s="46">
        <v>4</v>
      </c>
      <c r="B23" s="150" t="s">
        <v>52</v>
      </c>
      <c r="C23" s="150"/>
      <c r="D23" s="150"/>
      <c r="E23" s="151"/>
      <c r="F23" s="124"/>
      <c r="G23" s="17"/>
      <c r="H23" s="17"/>
      <c r="I23" s="17"/>
      <c r="J23" s="17"/>
      <c r="K23" s="17"/>
    </row>
    <row r="24" spans="1:11" ht="52.5" customHeight="1" x14ac:dyDescent="0.25">
      <c r="A24" s="46">
        <v>5</v>
      </c>
      <c r="B24" s="150" t="s">
        <v>53</v>
      </c>
      <c r="C24" s="150"/>
      <c r="D24" s="150"/>
      <c r="E24" s="151"/>
      <c r="F24" s="124"/>
      <c r="G24" s="17"/>
      <c r="H24" s="17"/>
      <c r="I24" s="17"/>
      <c r="J24" s="17"/>
      <c r="K24" s="17"/>
    </row>
    <row r="25" spans="1:11" ht="34.5" customHeight="1" x14ac:dyDescent="0.25">
      <c r="A25" s="46">
        <v>6</v>
      </c>
      <c r="B25" s="164" t="s">
        <v>55</v>
      </c>
      <c r="C25" s="164"/>
      <c r="D25" s="164"/>
      <c r="E25" s="164"/>
      <c r="F25" s="165"/>
      <c r="G25" s="17"/>
      <c r="H25" s="17"/>
      <c r="I25" s="17"/>
      <c r="J25" s="17"/>
      <c r="K25" s="17"/>
    </row>
    <row r="26" spans="1:11" x14ac:dyDescent="0.25">
      <c r="A26" s="46"/>
      <c r="B26" s="47" t="s">
        <v>54</v>
      </c>
      <c r="C26" s="47"/>
      <c r="D26" s="152"/>
      <c r="E26" s="152"/>
      <c r="F26" s="153"/>
      <c r="G26" s="17"/>
      <c r="H26" s="17"/>
      <c r="I26" s="17"/>
      <c r="J26" s="17"/>
      <c r="K26" s="17"/>
    </row>
    <row r="27" spans="1:11" x14ac:dyDescent="0.25">
      <c r="A27" s="46"/>
      <c r="B27" s="47" t="s">
        <v>56</v>
      </c>
      <c r="C27" s="47"/>
      <c r="D27" s="152"/>
      <c r="E27" s="152"/>
      <c r="F27" s="153"/>
      <c r="G27" s="17"/>
      <c r="H27" s="17"/>
      <c r="I27" s="17"/>
      <c r="J27" s="17"/>
      <c r="K27" s="17"/>
    </row>
    <row r="28" spans="1:11" ht="89.25" customHeight="1" x14ac:dyDescent="0.25">
      <c r="A28" s="46">
        <v>7</v>
      </c>
      <c r="B28" s="162" t="s">
        <v>57</v>
      </c>
      <c r="C28" s="162"/>
      <c r="D28" s="162"/>
      <c r="E28" s="163"/>
      <c r="F28" s="124"/>
      <c r="G28" s="17"/>
      <c r="H28" s="17"/>
      <c r="I28" s="17"/>
      <c r="J28" s="17"/>
      <c r="K28" s="17"/>
    </row>
    <row r="29" spans="1:11" x14ac:dyDescent="0.25">
      <c r="A29" s="45"/>
      <c r="B29" s="48"/>
      <c r="C29" s="48"/>
      <c r="D29" s="49"/>
      <c r="E29" s="49"/>
      <c r="F29" s="17"/>
      <c r="G29" s="17"/>
      <c r="H29" s="17"/>
      <c r="I29" s="17"/>
      <c r="J29" s="17"/>
      <c r="K29" s="17"/>
    </row>
    <row r="30" spans="1:11" ht="15.75" customHeight="1" x14ac:dyDescent="0.3">
      <c r="A30" s="142" t="s">
        <v>58</v>
      </c>
      <c r="B30" s="143"/>
      <c r="C30" s="143"/>
      <c r="D30" s="143"/>
      <c r="E30" s="143"/>
      <c r="F30" s="10"/>
      <c r="G30" s="50" t="s">
        <v>73</v>
      </c>
      <c r="H30" s="17"/>
      <c r="I30" s="17"/>
      <c r="J30" s="17"/>
      <c r="K30" s="17"/>
    </row>
    <row r="31" spans="1:11" ht="34.5" customHeight="1" x14ac:dyDescent="0.25">
      <c r="A31" s="46">
        <v>8</v>
      </c>
      <c r="B31" s="150" t="s">
        <v>1</v>
      </c>
      <c r="C31" s="150"/>
      <c r="D31" s="150"/>
      <c r="E31" s="151"/>
      <c r="F31" s="125"/>
      <c r="G31" s="126" t="s">
        <v>136</v>
      </c>
      <c r="H31" s="17"/>
      <c r="I31" s="17"/>
      <c r="J31" s="17"/>
      <c r="K31" s="17"/>
    </row>
    <row r="32" spans="1:11" ht="24.95" customHeight="1" x14ac:dyDescent="0.25">
      <c r="A32" s="46">
        <v>9</v>
      </c>
      <c r="B32" s="150" t="s">
        <v>95</v>
      </c>
      <c r="C32" s="150"/>
      <c r="D32" s="150"/>
      <c r="E32" s="151"/>
      <c r="F32" s="125"/>
      <c r="G32" s="127" t="s">
        <v>74</v>
      </c>
      <c r="H32" s="17"/>
      <c r="I32" s="17"/>
      <c r="J32" s="17"/>
      <c r="K32" s="17"/>
    </row>
    <row r="33" spans="1:11" x14ac:dyDescent="0.25">
      <c r="A33" s="45"/>
      <c r="B33" s="48"/>
      <c r="C33" s="48"/>
      <c r="D33" s="49"/>
      <c r="E33" s="49"/>
      <c r="F33" s="17"/>
      <c r="G33" s="17"/>
      <c r="H33" s="17"/>
      <c r="I33" s="17"/>
      <c r="J33" s="17"/>
      <c r="K33" s="17"/>
    </row>
    <row r="34" spans="1:11" ht="15.75" customHeight="1" x14ac:dyDescent="0.3">
      <c r="A34" s="140" t="s">
        <v>7</v>
      </c>
      <c r="B34" s="141"/>
      <c r="C34" s="141"/>
      <c r="D34" s="141"/>
      <c r="E34" s="141"/>
      <c r="F34" s="10"/>
      <c r="G34" s="50" t="s">
        <v>73</v>
      </c>
      <c r="H34" s="17"/>
      <c r="I34" s="17"/>
      <c r="J34" s="17"/>
      <c r="K34" s="17"/>
    </row>
    <row r="35" spans="1:11" ht="24.95" customHeight="1" x14ac:dyDescent="0.25">
      <c r="A35" s="46">
        <v>10</v>
      </c>
      <c r="B35" s="150" t="s">
        <v>96</v>
      </c>
      <c r="C35" s="150"/>
      <c r="D35" s="150"/>
      <c r="E35" s="151"/>
      <c r="F35" s="128"/>
      <c r="G35" s="127" t="s">
        <v>137</v>
      </c>
      <c r="H35" s="17"/>
      <c r="I35" s="17"/>
      <c r="J35" s="17"/>
      <c r="K35" s="17"/>
    </row>
    <row r="36" spans="1:11" ht="24.95" customHeight="1" x14ac:dyDescent="0.25">
      <c r="A36" s="46">
        <v>11</v>
      </c>
      <c r="B36" s="150" t="s">
        <v>97</v>
      </c>
      <c r="C36" s="150"/>
      <c r="D36" s="150"/>
      <c r="E36" s="151"/>
      <c r="F36" s="128"/>
      <c r="G36" s="127" t="s">
        <v>74</v>
      </c>
      <c r="H36" s="17"/>
      <c r="I36" s="17"/>
      <c r="J36" s="17"/>
      <c r="K36" s="17"/>
    </row>
    <row r="37" spans="1:11" x14ac:dyDescent="0.25">
      <c r="A37" s="45"/>
      <c r="B37" s="48"/>
      <c r="C37" s="48"/>
      <c r="D37" s="49"/>
      <c r="E37" s="49"/>
      <c r="F37" s="17"/>
      <c r="G37" s="17"/>
      <c r="H37" s="17"/>
      <c r="I37" s="17"/>
      <c r="J37" s="17"/>
      <c r="K37" s="17"/>
    </row>
    <row r="38" spans="1:11" ht="18.75" x14ac:dyDescent="0.3">
      <c r="A38" s="140" t="s">
        <v>8</v>
      </c>
      <c r="B38" s="141"/>
      <c r="C38" s="141"/>
      <c r="D38" s="141"/>
      <c r="E38" s="141"/>
      <c r="F38" s="10"/>
      <c r="G38" s="50" t="s">
        <v>73</v>
      </c>
      <c r="H38" s="17"/>
      <c r="I38" s="17"/>
      <c r="J38" s="17"/>
      <c r="K38" s="17"/>
    </row>
    <row r="39" spans="1:11" ht="35.25" customHeight="1" x14ac:dyDescent="0.25">
      <c r="A39" s="46">
        <v>12</v>
      </c>
      <c r="B39" s="150" t="s">
        <v>98</v>
      </c>
      <c r="C39" s="150"/>
      <c r="D39" s="150"/>
      <c r="E39" s="151"/>
      <c r="F39" s="54">
        <f>'DSH Supplement Form'!E34</f>
        <v>0</v>
      </c>
      <c r="G39" s="79" t="s">
        <v>75</v>
      </c>
      <c r="H39" s="17"/>
      <c r="I39" s="17"/>
      <c r="J39" s="17"/>
      <c r="K39" s="17"/>
    </row>
    <row r="40" spans="1:11" ht="54.75" customHeight="1" x14ac:dyDescent="0.25">
      <c r="A40" s="46">
        <v>13</v>
      </c>
      <c r="B40" s="150" t="s">
        <v>116</v>
      </c>
      <c r="C40" s="150"/>
      <c r="D40" s="150"/>
      <c r="E40" s="151"/>
      <c r="F40" s="54">
        <f>'DSH Supplement Form'!E45</f>
        <v>0</v>
      </c>
      <c r="G40" s="79" t="s">
        <v>75</v>
      </c>
      <c r="H40" s="17"/>
      <c r="I40" s="17"/>
      <c r="J40" s="17"/>
      <c r="K40" s="17"/>
    </row>
    <row r="41" spans="1:11" x14ac:dyDescent="0.25">
      <c r="A41" s="59"/>
      <c r="B41" s="60"/>
      <c r="C41" s="60"/>
      <c r="D41" s="61"/>
      <c r="E41" s="61"/>
      <c r="F41" s="62"/>
      <c r="G41" s="17"/>
      <c r="H41" s="17"/>
      <c r="I41" s="17"/>
      <c r="J41" s="17"/>
      <c r="K41" s="17"/>
    </row>
    <row r="42" spans="1:11" ht="15.75" customHeight="1" x14ac:dyDescent="0.25">
      <c r="A42" s="140" t="s">
        <v>105</v>
      </c>
      <c r="B42" s="141"/>
      <c r="C42" s="141"/>
      <c r="D42" s="141"/>
      <c r="E42" s="141"/>
      <c r="F42" s="55"/>
      <c r="G42" s="63" t="s">
        <v>73</v>
      </c>
      <c r="H42" s="17"/>
      <c r="I42" s="17"/>
      <c r="J42" s="17"/>
      <c r="K42" s="17"/>
    </row>
    <row r="43" spans="1:11" ht="24.95" customHeight="1" x14ac:dyDescent="0.25">
      <c r="A43" s="46">
        <v>14</v>
      </c>
      <c r="B43" s="150" t="s">
        <v>139</v>
      </c>
      <c r="C43" s="150"/>
      <c r="D43" s="150"/>
      <c r="E43" s="151"/>
      <c r="F43" s="129"/>
      <c r="G43" s="127" t="s">
        <v>74</v>
      </c>
      <c r="H43" s="17"/>
      <c r="I43" s="17"/>
      <c r="J43" s="17"/>
      <c r="K43" s="17"/>
    </row>
    <row r="44" spans="1:11" ht="28.5" customHeight="1" x14ac:dyDescent="0.25">
      <c r="A44" s="46">
        <v>15</v>
      </c>
      <c r="B44" s="150" t="s">
        <v>99</v>
      </c>
      <c r="C44" s="150"/>
      <c r="D44" s="150"/>
      <c r="E44" s="151"/>
      <c r="F44" s="54">
        <f>-'DSH Supplement Form'!E36</f>
        <v>0</v>
      </c>
      <c r="G44" s="79" t="s">
        <v>75</v>
      </c>
      <c r="H44" s="17"/>
      <c r="I44" s="17"/>
      <c r="J44" s="17"/>
      <c r="K44" s="17"/>
    </row>
    <row r="45" spans="1:11" ht="37.5" customHeight="1" x14ac:dyDescent="0.25">
      <c r="A45" s="46">
        <v>16</v>
      </c>
      <c r="B45" s="150" t="s">
        <v>100</v>
      </c>
      <c r="C45" s="150"/>
      <c r="D45" s="150"/>
      <c r="E45" s="151"/>
      <c r="F45" s="54">
        <f>-'DSH Supplement Form'!E37</f>
        <v>0</v>
      </c>
      <c r="G45" s="79" t="s">
        <v>75</v>
      </c>
      <c r="H45" s="17"/>
      <c r="I45" s="17"/>
      <c r="J45" s="17"/>
      <c r="K45" s="17"/>
    </row>
    <row r="46" spans="1:11" ht="41.25" customHeight="1" x14ac:dyDescent="0.25">
      <c r="A46" s="46">
        <v>17</v>
      </c>
      <c r="B46" s="150" t="s">
        <v>117</v>
      </c>
      <c r="C46" s="150"/>
      <c r="D46" s="150"/>
      <c r="E46" s="151"/>
      <c r="F46" s="54">
        <f>F44+F45</f>
        <v>0</v>
      </c>
      <c r="G46" s="79" t="s">
        <v>75</v>
      </c>
      <c r="H46" s="17"/>
      <c r="I46" s="17"/>
      <c r="J46" s="17"/>
      <c r="K46" s="17"/>
    </row>
    <row r="47" spans="1:11" ht="44.25" customHeight="1" x14ac:dyDescent="0.25">
      <c r="A47" s="46">
        <v>18</v>
      </c>
      <c r="B47" s="150" t="s">
        <v>118</v>
      </c>
      <c r="C47" s="150"/>
      <c r="D47" s="150"/>
      <c r="E47" s="151"/>
      <c r="F47" s="54">
        <f>-'DSH Supplement Form'!E49</f>
        <v>0</v>
      </c>
      <c r="G47" s="79" t="s">
        <v>75</v>
      </c>
      <c r="H47" s="17"/>
      <c r="I47" s="17"/>
      <c r="J47" s="17"/>
      <c r="K47" s="17"/>
    </row>
    <row r="48" spans="1:11" ht="38.25" customHeight="1" x14ac:dyDescent="0.25">
      <c r="A48" s="46">
        <v>19</v>
      </c>
      <c r="B48" s="150" t="s">
        <v>119</v>
      </c>
      <c r="C48" s="150"/>
      <c r="D48" s="150"/>
      <c r="E48" s="151"/>
      <c r="F48" s="54">
        <f>-'DSH Supplement Form'!E48</f>
        <v>0</v>
      </c>
      <c r="G48" s="79" t="s">
        <v>75</v>
      </c>
      <c r="H48" s="17"/>
      <c r="I48" s="17"/>
      <c r="J48" s="17"/>
      <c r="K48" s="17"/>
    </row>
    <row r="49" spans="1:11" x14ac:dyDescent="0.25">
      <c r="A49" s="45"/>
      <c r="B49" s="48"/>
      <c r="C49" s="48"/>
      <c r="D49" s="49"/>
      <c r="E49" s="49"/>
      <c r="G49" s="17"/>
      <c r="H49" s="17"/>
      <c r="I49" s="17"/>
      <c r="J49" s="17"/>
      <c r="K49" s="17"/>
    </row>
    <row r="50" spans="1:11" ht="15.75" customHeight="1" x14ac:dyDescent="0.25">
      <c r="A50" s="140" t="s">
        <v>12</v>
      </c>
      <c r="B50" s="141"/>
      <c r="C50" s="141"/>
      <c r="D50" s="141"/>
      <c r="E50" s="141"/>
      <c r="F50" s="55"/>
      <c r="G50" s="50" t="s">
        <v>73</v>
      </c>
      <c r="H50" s="17"/>
      <c r="I50" s="17"/>
      <c r="J50" s="17"/>
      <c r="K50" s="17"/>
    </row>
    <row r="51" spans="1:11" ht="34.5" customHeight="1" x14ac:dyDescent="0.25">
      <c r="A51" s="46">
        <v>20</v>
      </c>
      <c r="B51" s="150" t="s">
        <v>122</v>
      </c>
      <c r="C51" s="150"/>
      <c r="D51" s="150"/>
      <c r="E51" s="151"/>
      <c r="F51" s="54">
        <f>F39-F46</f>
        <v>0</v>
      </c>
      <c r="G51" s="79" t="s">
        <v>75</v>
      </c>
      <c r="H51" s="17"/>
      <c r="I51" s="17"/>
      <c r="J51" s="17"/>
      <c r="K51" s="17"/>
    </row>
    <row r="52" spans="1:11" ht="41.25" customHeight="1" x14ac:dyDescent="0.25">
      <c r="A52" s="46">
        <v>21</v>
      </c>
      <c r="B52" s="150" t="s">
        <v>120</v>
      </c>
      <c r="C52" s="150"/>
      <c r="D52" s="150"/>
      <c r="E52" s="151"/>
      <c r="F52" s="54">
        <f>F40-F47-F48</f>
        <v>0</v>
      </c>
      <c r="G52" s="79" t="s">
        <v>75</v>
      </c>
      <c r="H52" s="17"/>
      <c r="I52" s="17"/>
      <c r="J52" s="17"/>
      <c r="K52" s="17"/>
    </row>
    <row r="53" spans="1:11" ht="46.5" customHeight="1" x14ac:dyDescent="0.25">
      <c r="A53" s="46">
        <v>22</v>
      </c>
      <c r="B53" s="150" t="s">
        <v>121</v>
      </c>
      <c r="C53" s="150"/>
      <c r="D53" s="150"/>
      <c r="E53" s="151"/>
      <c r="F53" s="54">
        <f>F51+F52</f>
        <v>0</v>
      </c>
      <c r="G53" s="79" t="s">
        <v>75</v>
      </c>
      <c r="H53" s="17"/>
      <c r="I53" s="17"/>
      <c r="J53" s="17"/>
      <c r="K53" s="17"/>
    </row>
    <row r="54" spans="1:11" x14ac:dyDescent="0.25">
      <c r="A54" s="51"/>
      <c r="D54" s="52"/>
      <c r="E54" s="52"/>
      <c r="F54" s="52"/>
      <c r="G54" s="52"/>
      <c r="H54" s="52"/>
      <c r="I54" s="52"/>
      <c r="J54" s="52"/>
      <c r="K54" s="52"/>
    </row>
    <row r="55" spans="1:11" x14ac:dyDescent="0.25">
      <c r="A55" s="3" t="s">
        <v>6</v>
      </c>
      <c r="D55" s="52"/>
      <c r="E55" s="52"/>
      <c r="F55" s="52"/>
      <c r="G55" s="52"/>
      <c r="H55" s="52"/>
      <c r="I55" s="52"/>
      <c r="J55" s="52"/>
      <c r="K55" s="52"/>
    </row>
    <row r="56" spans="1:11" x14ac:dyDescent="0.25">
      <c r="B56" s="3" t="s">
        <v>15</v>
      </c>
    </row>
    <row r="57" spans="1:11" x14ac:dyDescent="0.25"/>
    <row r="58" spans="1:11" x14ac:dyDescent="0.25">
      <c r="A58" s="2" t="s">
        <v>47</v>
      </c>
    </row>
    <row r="59" spans="1:11" x14ac:dyDescent="0.25">
      <c r="A59" s="2" t="s">
        <v>72</v>
      </c>
    </row>
    <row r="60" spans="1:11" ht="23.25" customHeight="1" x14ac:dyDescent="0.25">
      <c r="A60" s="172">
        <v>23</v>
      </c>
      <c r="B60" s="158" t="s">
        <v>36</v>
      </c>
      <c r="C60" s="159"/>
      <c r="D60" s="166"/>
      <c r="E60" s="167"/>
      <c r="F60" s="168"/>
    </row>
    <row r="61" spans="1:11" x14ac:dyDescent="0.25">
      <c r="A61" s="173"/>
      <c r="B61" s="160"/>
      <c r="C61" s="161"/>
      <c r="D61" s="169"/>
      <c r="E61" s="170"/>
      <c r="F61" s="171"/>
    </row>
    <row r="62" spans="1:11" x14ac:dyDescent="0.25">
      <c r="D62" s="53" t="s">
        <v>38</v>
      </c>
      <c r="E62" s="176" t="s">
        <v>37</v>
      </c>
      <c r="F62" s="177"/>
    </row>
    <row r="63" spans="1:11" x14ac:dyDescent="0.25">
      <c r="D63" s="174"/>
      <c r="E63" s="154"/>
      <c r="F63" s="155"/>
    </row>
    <row r="64" spans="1:11" x14ac:dyDescent="0.25">
      <c r="D64" s="175"/>
      <c r="E64" s="156"/>
      <c r="F64" s="157"/>
    </row>
    <row r="65" x14ac:dyDescent="0.25"/>
    <row r="66" x14ac:dyDescent="0.25"/>
  </sheetData>
  <sheetProtection sheet="1" objects="1" scenarios="1"/>
  <dataConsolidate/>
  <mergeCells count="42">
    <mergeCell ref="E62:F62"/>
    <mergeCell ref="E10:F10"/>
    <mergeCell ref="E11:F11"/>
    <mergeCell ref="B46:E46"/>
    <mergeCell ref="B47:E47"/>
    <mergeCell ref="B48:E48"/>
    <mergeCell ref="B51:E51"/>
    <mergeCell ref="B52:E52"/>
    <mergeCell ref="B43:E43"/>
    <mergeCell ref="B44:E44"/>
    <mergeCell ref="B45:E45"/>
    <mergeCell ref="B36:E36"/>
    <mergeCell ref="B39:E39"/>
    <mergeCell ref="B40:E40"/>
    <mergeCell ref="E63:F64"/>
    <mergeCell ref="B60:C61"/>
    <mergeCell ref="B53:E53"/>
    <mergeCell ref="B21:E21"/>
    <mergeCell ref="B22:E22"/>
    <mergeCell ref="B23:E23"/>
    <mergeCell ref="B24:E24"/>
    <mergeCell ref="B28:E28"/>
    <mergeCell ref="B25:F25"/>
    <mergeCell ref="B31:E31"/>
    <mergeCell ref="B32:E32"/>
    <mergeCell ref="B35:E35"/>
    <mergeCell ref="D60:F61"/>
    <mergeCell ref="A50:E50"/>
    <mergeCell ref="A60:A61"/>
    <mergeCell ref="D63:D64"/>
    <mergeCell ref="D7:F7"/>
    <mergeCell ref="D8:F8"/>
    <mergeCell ref="E12:F12"/>
    <mergeCell ref="A42:E42"/>
    <mergeCell ref="A38:E38"/>
    <mergeCell ref="A30:E30"/>
    <mergeCell ref="A34:E34"/>
    <mergeCell ref="A18:D18"/>
    <mergeCell ref="A19:D19"/>
    <mergeCell ref="B20:E20"/>
    <mergeCell ref="D26:F26"/>
    <mergeCell ref="D27:F27"/>
  </mergeCells>
  <conditionalFormatting sqref="F20">
    <cfRule type="expression" dxfId="3" priority="2">
      <formula>OR($D$14="For Profit",$D$14="Non-Profit")</formula>
    </cfRule>
    <cfRule type="expression" dxfId="2" priority="3">
      <formula>$D$15="Other Type of Hospital"</formula>
    </cfRule>
    <cfRule type="expression" dxfId="1" priority="4">
      <formula>$D$15="Acute Care General Hospital"</formula>
    </cfRule>
  </conditionalFormatting>
  <conditionalFormatting sqref="D26:F26 D27:F27">
    <cfRule type="expression" dxfId="0" priority="1">
      <formula>OR($F$22="No",$F$22="NA")</formula>
    </cfRule>
  </conditionalFormatting>
  <dataValidations count="6">
    <dataValidation type="list" allowBlank="1" showInputMessage="1" showErrorMessage="1" sqref="D14" xr:uid="{00000000-0002-0000-0000-000000000000}">
      <formula1>"For Profit, Non-Profit, State Gov't Owned"</formula1>
    </dataValidation>
    <dataValidation type="list" allowBlank="1" showInputMessage="1" showErrorMessage="1" sqref="D15" xr:uid="{00000000-0002-0000-0000-000001000000}">
      <formula1>"Institute for Mental Disease (IMD), Acute Care General Hospital, Other Type of Hospital"</formula1>
    </dataValidation>
    <dataValidation type="list" allowBlank="1" showInputMessage="1" showErrorMessage="1" sqref="F20:F21 F28" xr:uid="{00000000-0002-0000-0000-000002000000}">
      <formula1>"Yes, No"</formula1>
    </dataValidation>
    <dataValidation type="list" allowBlank="1" showInputMessage="1" showErrorMessage="1" sqref="F22:F24" xr:uid="{00000000-0002-0000-0000-000003000000}">
      <formula1>"Yes, No, NA"</formula1>
    </dataValidation>
    <dataValidation type="date" operator="greaterThanOrEqual" allowBlank="1" showInputMessage="1" showErrorMessage="1" sqref="E5" xr:uid="{00000000-0002-0000-0000-000004000000}">
      <formula1>43831</formula1>
    </dataValidation>
    <dataValidation type="date" operator="greaterThan" allowBlank="1" showInputMessage="1" showErrorMessage="1" sqref="F5" xr:uid="{00000000-0002-0000-0000-000005000000}">
      <formula1>43831</formula1>
    </dataValidation>
  </dataValidations>
  <pageMargins left="0.31" right="0.37" top="0.66" bottom="0.32" header="0.2" footer="0.17"/>
  <pageSetup scale="74" fitToHeight="2" orientation="portrait" r:id="rId1"/>
  <headerFooter>
    <oddHeader>&amp;R&amp;D</oddHeader>
    <oddFooter>&amp;A&amp;RPage &amp;P</oddFooter>
  </headerFooter>
  <rowBreaks count="1" manualBreakCount="1">
    <brk id="40" max="6" man="1"/>
  </rowBreaks>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54"/>
  <sheetViews>
    <sheetView showGridLines="0" zoomScaleNormal="100" workbookViewId="0">
      <pane ySplit="12" topLeftCell="A13" activePane="bottomLeft" state="frozen"/>
      <selection pane="bottomLeft" activeCell="B3" sqref="B3:D3"/>
    </sheetView>
  </sheetViews>
  <sheetFormatPr defaultColWidth="0" defaultRowHeight="15" zeroHeight="1" x14ac:dyDescent="0.25"/>
  <cols>
    <col min="1" max="1" width="18.140625" style="17" customWidth="1"/>
    <col min="2" max="2" width="18" style="17" customWidth="1"/>
    <col min="3" max="3" width="11.42578125" style="17" customWidth="1"/>
    <col min="4" max="4" width="14.140625" style="17" customWidth="1"/>
    <col min="5" max="5" width="15.7109375" style="17" customWidth="1"/>
    <col min="6" max="6" width="39.5703125" style="17" customWidth="1"/>
    <col min="7" max="7" width="12.7109375" style="17" customWidth="1"/>
    <col min="8" max="8" width="4.140625" style="17" customWidth="1"/>
    <col min="9" max="16384" width="9.140625" style="17" hidden="1"/>
  </cols>
  <sheetData>
    <row r="1" spans="1:7" ht="18.75" x14ac:dyDescent="0.3">
      <c r="A1" s="11" t="s">
        <v>113</v>
      </c>
      <c r="B1" s="2"/>
      <c r="E1" s="15"/>
      <c r="F1" s="15"/>
      <c r="G1" s="35" t="s">
        <v>76</v>
      </c>
    </row>
    <row r="2" spans="1:7" ht="15.75" x14ac:dyDescent="0.25">
      <c r="A2" s="2"/>
    </row>
    <row r="3" spans="1:7" ht="15.75" x14ac:dyDescent="0.25">
      <c r="A3" s="2" t="s">
        <v>2</v>
      </c>
      <c r="B3" s="180">
        <f>'Form DSH 1'!D7</f>
        <v>0</v>
      </c>
      <c r="C3" s="181"/>
      <c r="D3" s="182"/>
    </row>
    <row r="4" spans="1:7" ht="15.75" x14ac:dyDescent="0.25">
      <c r="A4" s="12" t="s">
        <v>13</v>
      </c>
      <c r="B4" s="12"/>
      <c r="D4" s="13" t="str">
        <f>'Form DSH 1'!D3</f>
        <v>FY2023</v>
      </c>
    </row>
    <row r="5" spans="1:7" ht="15.75" x14ac:dyDescent="0.25">
      <c r="A5" s="2"/>
    </row>
    <row r="6" spans="1:7" ht="15.75" x14ac:dyDescent="0.25">
      <c r="A6" s="2" t="s">
        <v>40</v>
      </c>
    </row>
    <row r="7" spans="1:7" x14ac:dyDescent="0.25">
      <c r="A7" s="14" t="s">
        <v>77</v>
      </c>
    </row>
    <row r="8" spans="1:7" ht="15.75" x14ac:dyDescent="0.25">
      <c r="E8" s="8"/>
    </row>
    <row r="9" spans="1:7" ht="15.75" x14ac:dyDescent="0.25">
      <c r="A9" s="9"/>
      <c r="B9" s="18"/>
      <c r="C9" s="18"/>
      <c r="D9" s="18"/>
      <c r="E9" s="18"/>
      <c r="F9" s="18"/>
      <c r="G9" s="4" t="s">
        <v>30</v>
      </c>
    </row>
    <row r="10" spans="1:7" x14ac:dyDescent="0.25">
      <c r="G10" s="5" t="s">
        <v>9</v>
      </c>
    </row>
    <row r="11" spans="1:7" x14ac:dyDescent="0.25">
      <c r="A11" s="190"/>
      <c r="B11" s="191"/>
      <c r="C11" s="190"/>
      <c r="D11" s="191"/>
      <c r="E11" s="19"/>
      <c r="F11" s="16"/>
      <c r="G11" s="5" t="s">
        <v>39</v>
      </c>
    </row>
    <row r="12" spans="1:7" x14ac:dyDescent="0.25">
      <c r="A12" s="186" t="s">
        <v>16</v>
      </c>
      <c r="B12" s="187"/>
      <c r="C12" s="186" t="s">
        <v>17</v>
      </c>
      <c r="D12" s="187"/>
      <c r="E12" s="32" t="s">
        <v>18</v>
      </c>
      <c r="F12" s="7" t="s">
        <v>26</v>
      </c>
      <c r="G12" s="6" t="s">
        <v>29</v>
      </c>
    </row>
    <row r="13" spans="1:7" x14ac:dyDescent="0.25">
      <c r="A13" s="87"/>
      <c r="B13" s="88"/>
      <c r="C13" s="20"/>
      <c r="D13" s="20"/>
      <c r="E13" s="1"/>
      <c r="F13" s="30"/>
      <c r="G13" s="21"/>
    </row>
    <row r="14" spans="1:7" x14ac:dyDescent="0.25">
      <c r="A14" s="87" t="s">
        <v>19</v>
      </c>
      <c r="B14" s="88"/>
      <c r="C14" s="97" t="s">
        <v>84</v>
      </c>
      <c r="D14" s="20"/>
      <c r="E14" s="119"/>
      <c r="F14" s="69"/>
      <c r="G14" s="23"/>
    </row>
    <row r="15" spans="1:7" x14ac:dyDescent="0.25">
      <c r="A15" s="87"/>
      <c r="B15" s="88"/>
      <c r="C15" s="97"/>
      <c r="D15" s="20"/>
      <c r="E15" s="64"/>
      <c r="F15" s="30"/>
      <c r="G15" s="23"/>
    </row>
    <row r="16" spans="1:7" x14ac:dyDescent="0.25">
      <c r="A16" s="107" t="s">
        <v>78</v>
      </c>
      <c r="B16" s="88"/>
      <c r="C16" s="97"/>
      <c r="D16" s="20"/>
      <c r="E16" s="64"/>
      <c r="F16" s="30"/>
      <c r="G16" s="23"/>
    </row>
    <row r="17" spans="1:7" x14ac:dyDescent="0.25">
      <c r="A17" s="89" t="s">
        <v>79</v>
      </c>
      <c r="B17" s="88"/>
      <c r="C17" s="97" t="s">
        <v>86</v>
      </c>
      <c r="D17" s="20"/>
      <c r="E17" s="119"/>
      <c r="F17" s="30"/>
      <c r="G17" s="23"/>
    </row>
    <row r="18" spans="1:7" x14ac:dyDescent="0.25">
      <c r="A18" s="89" t="s">
        <v>80</v>
      </c>
      <c r="B18" s="88"/>
      <c r="C18" s="97" t="s">
        <v>87</v>
      </c>
      <c r="D18" s="20"/>
      <c r="E18" s="119"/>
      <c r="F18" s="30"/>
      <c r="G18" s="23"/>
    </row>
    <row r="19" spans="1:7" x14ac:dyDescent="0.25">
      <c r="A19" s="89" t="s">
        <v>81</v>
      </c>
      <c r="B19" s="88"/>
      <c r="C19" s="97" t="s">
        <v>88</v>
      </c>
      <c r="D19" s="20"/>
      <c r="E19" s="119"/>
      <c r="F19" s="30"/>
      <c r="G19" s="23"/>
    </row>
    <row r="20" spans="1:7" x14ac:dyDescent="0.25">
      <c r="A20" s="108" t="s">
        <v>82</v>
      </c>
      <c r="B20" s="109"/>
      <c r="C20" s="110"/>
      <c r="D20" s="111"/>
      <c r="E20" s="119"/>
      <c r="F20" s="30"/>
      <c r="G20" s="23"/>
    </row>
    <row r="21" spans="1:7" x14ac:dyDescent="0.25">
      <c r="A21" s="90" t="s">
        <v>85</v>
      </c>
      <c r="B21" s="88"/>
      <c r="C21" s="97"/>
      <c r="D21" s="20"/>
      <c r="E21" s="65">
        <f>SUM(E17:E20)</f>
        <v>0</v>
      </c>
      <c r="F21" s="30"/>
      <c r="G21" s="23"/>
    </row>
    <row r="22" spans="1:7" x14ac:dyDescent="0.25">
      <c r="A22" s="87"/>
      <c r="B22" s="88"/>
      <c r="C22" s="97"/>
      <c r="D22" s="20"/>
      <c r="E22" s="64"/>
      <c r="F22" s="30"/>
      <c r="G22" s="23"/>
    </row>
    <row r="23" spans="1:7" ht="15.75" thickBot="1" x14ac:dyDescent="0.3">
      <c r="A23" s="91"/>
      <c r="B23" s="92" t="s">
        <v>83</v>
      </c>
      <c r="C23" s="97"/>
      <c r="D23" s="20"/>
      <c r="E23" s="33">
        <f>E14-E21</f>
        <v>0</v>
      </c>
      <c r="F23" s="69" t="s">
        <v>114</v>
      </c>
      <c r="G23" s="23"/>
    </row>
    <row r="24" spans="1:7" x14ac:dyDescent="0.25">
      <c r="A24" s="87"/>
      <c r="B24" s="88"/>
      <c r="C24" s="97"/>
      <c r="D24" s="20"/>
      <c r="E24" s="64"/>
      <c r="F24" s="30"/>
      <c r="G24" s="23"/>
    </row>
    <row r="25" spans="1:7" x14ac:dyDescent="0.25">
      <c r="A25" s="87"/>
      <c r="B25" s="88"/>
      <c r="C25" s="97"/>
      <c r="D25" s="20"/>
      <c r="E25" s="64"/>
      <c r="F25" s="30"/>
      <c r="G25" s="23"/>
    </row>
    <row r="26" spans="1:7" x14ac:dyDescent="0.25">
      <c r="A26" s="87" t="s">
        <v>20</v>
      </c>
      <c r="B26" s="88"/>
      <c r="C26" s="97" t="s">
        <v>90</v>
      </c>
      <c r="D26" s="20"/>
      <c r="E26" s="119"/>
      <c r="F26" s="30"/>
      <c r="G26" s="23"/>
    </row>
    <row r="27" spans="1:7" x14ac:dyDescent="0.25">
      <c r="A27" s="87"/>
      <c r="B27" s="88"/>
      <c r="C27" s="97"/>
      <c r="D27" s="20"/>
      <c r="E27" s="64"/>
      <c r="F27" s="30"/>
      <c r="G27" s="23"/>
    </row>
    <row r="28" spans="1:7" ht="15.75" thickBot="1" x14ac:dyDescent="0.3">
      <c r="A28" s="91"/>
      <c r="B28" s="92" t="s">
        <v>89</v>
      </c>
      <c r="C28" s="97"/>
      <c r="D28" s="20"/>
      <c r="E28" s="33">
        <f>+E26</f>
        <v>0</v>
      </c>
      <c r="F28" s="69" t="s">
        <v>115</v>
      </c>
      <c r="G28" s="23"/>
    </row>
    <row r="29" spans="1:7" x14ac:dyDescent="0.25">
      <c r="A29" s="87"/>
      <c r="B29" s="88"/>
      <c r="C29" s="97"/>
      <c r="D29" s="20"/>
      <c r="E29" s="66"/>
      <c r="F29" s="29"/>
      <c r="G29" s="23"/>
    </row>
    <row r="30" spans="1:7" x14ac:dyDescent="0.25">
      <c r="A30" s="93" t="s">
        <v>91</v>
      </c>
      <c r="B30" s="88"/>
      <c r="C30" s="97"/>
      <c r="D30" s="20"/>
      <c r="E30" s="26">
        <f>IFERROR(ROUND(E23/E28,3),0)</f>
        <v>0</v>
      </c>
      <c r="F30" s="28"/>
      <c r="G30" s="23"/>
    </row>
    <row r="31" spans="1:7" ht="15.75" thickBot="1" x14ac:dyDescent="0.3">
      <c r="A31" s="94"/>
      <c r="B31" s="80"/>
      <c r="C31" s="98"/>
      <c r="D31" s="81"/>
      <c r="E31" s="82"/>
      <c r="F31" s="83"/>
      <c r="G31" s="84"/>
    </row>
    <row r="32" spans="1:7" x14ac:dyDescent="0.25">
      <c r="A32" s="87"/>
      <c r="B32" s="88"/>
      <c r="C32" s="99"/>
      <c r="D32" s="20"/>
      <c r="E32" s="67"/>
      <c r="F32" s="29"/>
      <c r="G32" s="23"/>
    </row>
    <row r="33" spans="1:7" x14ac:dyDescent="0.25">
      <c r="A33" s="112" t="s">
        <v>21</v>
      </c>
      <c r="B33" s="109"/>
      <c r="C33" s="113" t="s">
        <v>25</v>
      </c>
      <c r="D33" s="114"/>
      <c r="E33" s="119"/>
      <c r="F33" s="31"/>
      <c r="G33" s="24"/>
    </row>
    <row r="34" spans="1:7" x14ac:dyDescent="0.25">
      <c r="A34" s="87" t="s">
        <v>22</v>
      </c>
      <c r="B34" s="88"/>
      <c r="C34" s="100" t="s">
        <v>27</v>
      </c>
      <c r="D34" s="27"/>
      <c r="E34" s="74">
        <f>ROUND(E33*E$30,0)</f>
        <v>0</v>
      </c>
      <c r="F34" s="29"/>
      <c r="G34" s="25" t="s">
        <v>31</v>
      </c>
    </row>
    <row r="35" spans="1:7" x14ac:dyDescent="0.25">
      <c r="A35" s="87"/>
      <c r="B35" s="88"/>
      <c r="C35" s="100"/>
      <c r="D35" s="27"/>
      <c r="E35" s="73"/>
      <c r="F35" s="29"/>
      <c r="G35" s="25"/>
    </row>
    <row r="36" spans="1:7" x14ac:dyDescent="0.25">
      <c r="A36" s="87" t="s">
        <v>108</v>
      </c>
      <c r="B36" s="88"/>
      <c r="C36" s="100" t="s">
        <v>25</v>
      </c>
      <c r="D36" s="27"/>
      <c r="E36" s="119"/>
      <c r="F36" s="69" t="s">
        <v>28</v>
      </c>
      <c r="G36" s="24" t="s">
        <v>106</v>
      </c>
    </row>
    <row r="37" spans="1:7" x14ac:dyDescent="0.25">
      <c r="A37" s="112" t="s">
        <v>109</v>
      </c>
      <c r="B37" s="109"/>
      <c r="C37" s="113" t="s">
        <v>25</v>
      </c>
      <c r="D37" s="114"/>
      <c r="E37" s="120"/>
      <c r="F37" s="69" t="s">
        <v>28</v>
      </c>
      <c r="G37" s="24" t="s">
        <v>107</v>
      </c>
    </row>
    <row r="38" spans="1:7" ht="15.75" thickBot="1" x14ac:dyDescent="0.3">
      <c r="A38" s="96" t="s">
        <v>110</v>
      </c>
      <c r="B38" s="88"/>
      <c r="C38" s="99"/>
      <c r="D38" s="22"/>
      <c r="E38" s="75">
        <f>+E34+E36+E37</f>
        <v>0</v>
      </c>
      <c r="F38" s="185" t="s">
        <v>112</v>
      </c>
      <c r="G38" s="24" t="s">
        <v>33</v>
      </c>
    </row>
    <row r="39" spans="1:7" ht="30.75" customHeight="1" x14ac:dyDescent="0.25">
      <c r="A39" s="87"/>
      <c r="B39" s="88"/>
      <c r="C39" s="99"/>
      <c r="D39" s="22"/>
      <c r="E39" s="34"/>
      <c r="F39" s="185"/>
      <c r="G39" s="24"/>
    </row>
    <row r="40" spans="1:7" x14ac:dyDescent="0.25">
      <c r="A40" s="87"/>
      <c r="B40" s="88"/>
      <c r="C40" s="99"/>
      <c r="D40" s="22"/>
      <c r="E40" s="66"/>
      <c r="F40" s="29"/>
      <c r="G40" s="24"/>
    </row>
    <row r="41" spans="1:7" x14ac:dyDescent="0.25">
      <c r="A41" s="87" t="s">
        <v>23</v>
      </c>
      <c r="B41" s="88"/>
      <c r="C41" s="100" t="s">
        <v>25</v>
      </c>
      <c r="D41" s="27"/>
      <c r="E41" s="119"/>
      <c r="F41" s="29"/>
      <c r="G41" s="24"/>
    </row>
    <row r="42" spans="1:7" ht="32.25" customHeight="1" x14ac:dyDescent="0.25">
      <c r="A42" s="192" t="s">
        <v>41</v>
      </c>
      <c r="B42" s="193"/>
      <c r="C42" s="115" t="s">
        <v>25</v>
      </c>
      <c r="D42" s="116"/>
      <c r="E42" s="121"/>
      <c r="F42" s="70" t="s">
        <v>43</v>
      </c>
      <c r="G42" s="24"/>
    </row>
    <row r="43" spans="1:7" x14ac:dyDescent="0.25">
      <c r="A43" s="87" t="s">
        <v>42</v>
      </c>
      <c r="B43" s="88"/>
      <c r="C43" s="100"/>
      <c r="D43" s="27"/>
      <c r="E43" s="76">
        <f>SUM(E41:E42)</f>
        <v>0</v>
      </c>
      <c r="F43" s="71"/>
      <c r="G43" s="24"/>
    </row>
    <row r="44" spans="1:7" x14ac:dyDescent="0.25">
      <c r="A44" s="87"/>
      <c r="B44" s="88"/>
      <c r="C44" s="100"/>
      <c r="D44" s="27"/>
      <c r="E44" s="66"/>
      <c r="F44" s="71"/>
      <c r="G44" s="24"/>
    </row>
    <row r="45" spans="1:7" x14ac:dyDescent="0.25">
      <c r="A45" s="88" t="s">
        <v>24</v>
      </c>
      <c r="B45" s="88"/>
      <c r="C45" s="117" t="s">
        <v>27</v>
      </c>
      <c r="D45" s="118"/>
      <c r="E45" s="76">
        <f>ROUND(E43*E$30,0)</f>
        <v>0</v>
      </c>
      <c r="F45" s="71"/>
      <c r="G45" s="25" t="s">
        <v>45</v>
      </c>
    </row>
    <row r="46" spans="1:7" x14ac:dyDescent="0.25">
      <c r="A46" s="87"/>
      <c r="B46" s="88"/>
      <c r="C46" s="100"/>
      <c r="D46" s="27"/>
      <c r="E46" s="77"/>
      <c r="F46" s="71"/>
      <c r="G46" s="25"/>
    </row>
    <row r="47" spans="1:7" ht="48" customHeight="1" x14ac:dyDescent="0.25">
      <c r="A47" s="188" t="s">
        <v>92</v>
      </c>
      <c r="B47" s="189"/>
      <c r="C47" s="27"/>
      <c r="D47" s="27"/>
      <c r="E47" s="77"/>
      <c r="F47" s="71"/>
      <c r="G47" s="25"/>
    </row>
    <row r="48" spans="1:7" ht="15" customHeight="1" x14ac:dyDescent="0.25">
      <c r="A48" s="188"/>
      <c r="B48" s="189"/>
      <c r="C48" s="117" t="s">
        <v>25</v>
      </c>
      <c r="D48" s="27"/>
      <c r="E48" s="119"/>
      <c r="F48" s="69" t="s">
        <v>43</v>
      </c>
      <c r="G48" s="25" t="s">
        <v>34</v>
      </c>
    </row>
    <row r="49" spans="1:7" x14ac:dyDescent="0.25">
      <c r="A49" s="112" t="s">
        <v>44</v>
      </c>
      <c r="B49" s="109"/>
      <c r="C49" s="113" t="s">
        <v>25</v>
      </c>
      <c r="D49" s="114"/>
      <c r="E49" s="120"/>
      <c r="F49" s="69" t="s">
        <v>43</v>
      </c>
      <c r="G49" s="24" t="s">
        <v>35</v>
      </c>
    </row>
    <row r="50" spans="1:7" ht="15.75" thickBot="1" x14ac:dyDescent="0.3">
      <c r="A50" s="96" t="s">
        <v>111</v>
      </c>
      <c r="B50" s="88"/>
      <c r="C50" s="99"/>
      <c r="D50" s="20"/>
      <c r="E50" s="75">
        <f>+E45+E48+E49</f>
        <v>0</v>
      </c>
      <c r="F50" s="72"/>
      <c r="G50" s="24" t="s">
        <v>32</v>
      </c>
    </row>
    <row r="51" spans="1:7" x14ac:dyDescent="0.25">
      <c r="A51" s="87"/>
      <c r="B51" s="88"/>
      <c r="C51" s="99"/>
      <c r="D51" s="20"/>
      <c r="E51" s="68"/>
      <c r="F51" s="72"/>
      <c r="G51" s="24"/>
    </row>
    <row r="52" spans="1:7" ht="15.75" thickBot="1" x14ac:dyDescent="0.3">
      <c r="A52" s="183" t="s">
        <v>94</v>
      </c>
      <c r="B52" s="184"/>
      <c r="C52" s="101"/>
      <c r="E52" s="78">
        <f>E38+E50</f>
        <v>0</v>
      </c>
      <c r="F52" s="72" t="s">
        <v>93</v>
      </c>
      <c r="G52" s="24" t="s">
        <v>46</v>
      </c>
    </row>
    <row r="53" spans="1:7" ht="16.5" thickTop="1" thickBot="1" x14ac:dyDescent="0.3">
      <c r="A53" s="95"/>
      <c r="B53" s="85"/>
      <c r="C53" s="102"/>
      <c r="D53" s="85"/>
      <c r="E53" s="85"/>
      <c r="F53" s="86"/>
      <c r="G53" s="84"/>
    </row>
    <row r="54" spans="1:7" x14ac:dyDescent="0.25"/>
  </sheetData>
  <sheetProtection sheet="1" objects="1" scenarios="1"/>
  <mergeCells count="9">
    <mergeCell ref="B3:D3"/>
    <mergeCell ref="A52:B52"/>
    <mergeCell ref="F38:F39"/>
    <mergeCell ref="C12:D12"/>
    <mergeCell ref="A47:B48"/>
    <mergeCell ref="C11:D11"/>
    <mergeCell ref="A12:B12"/>
    <mergeCell ref="A11:B11"/>
    <mergeCell ref="A42:B42"/>
  </mergeCells>
  <dataValidations count="2">
    <dataValidation type="decimal" errorStyle="warning" operator="lessThanOrEqual" allowBlank="1" showInputMessage="1" showErrorMessage="1" errorTitle="Values Should Be Negative" error="Values Should Be Entered as Negative Numbers Normally" promptTitle="Values Should Be Negative" sqref="E42 E48 E49" xr:uid="{00000000-0002-0000-0100-000000000000}">
      <formula1>0</formula1>
    </dataValidation>
    <dataValidation type="decimal" errorStyle="warning" operator="lessThanOrEqual" allowBlank="1" showInputMessage="1" showErrorMessage="1" errorTitle="Enter Payments as Negative Value" error="Normally this value should be negative." promptTitle="Enter Payments as Negative Value" sqref="E36:E37" xr:uid="{00000000-0002-0000-0100-000001000000}">
      <formula1>0</formula1>
    </dataValidation>
  </dataValidations>
  <pageMargins left="0.7" right="0.7" top="0.66" bottom="0.41" header="0.3" footer="0.26"/>
  <pageSetup scale="69" orientation="portrait" r:id="rId1"/>
  <headerFooter>
    <oddFooter>&amp;A&amp;RPage &amp;P</oddFooter>
  </headerFooter>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
  <sheetViews>
    <sheetView showGridLines="0" zoomScaleNormal="100" workbookViewId="0">
      <selection activeCell="B5" sqref="B5"/>
    </sheetView>
  </sheetViews>
  <sheetFormatPr defaultColWidth="0" defaultRowHeight="15" zeroHeight="1" x14ac:dyDescent="0.25"/>
  <cols>
    <col min="1" max="1" width="3.85546875" customWidth="1"/>
    <col min="2" max="11" width="9.140625" customWidth="1"/>
    <col min="12" max="16384" width="9.140625" hidden="1"/>
  </cols>
  <sheetData>
    <row r="1" spans="1:3" ht="18.75" x14ac:dyDescent="0.3">
      <c r="A1" s="11" t="s">
        <v>0</v>
      </c>
    </row>
    <row r="2" spans="1:3" x14ac:dyDescent="0.25">
      <c r="A2" t="s">
        <v>127</v>
      </c>
    </row>
    <row r="3" spans="1:3" x14ac:dyDescent="0.25"/>
    <row r="4" spans="1:3" ht="15.75" thickBot="1" x14ac:dyDescent="0.3"/>
    <row r="5" spans="1:3" ht="15.75" thickBot="1" x14ac:dyDescent="0.3">
      <c r="B5" s="131"/>
      <c r="C5" s="130" t="s">
        <v>128</v>
      </c>
    </row>
    <row r="6" spans="1:3" ht="7.5" customHeight="1" thickBot="1" x14ac:dyDescent="0.3"/>
    <row r="7" spans="1:3" ht="15.75" thickBot="1" x14ac:dyDescent="0.3">
      <c r="B7" s="131"/>
      <c r="C7" s="130" t="s">
        <v>138</v>
      </c>
    </row>
    <row r="8" spans="1:3" ht="7.5" customHeight="1" thickBot="1" x14ac:dyDescent="0.3"/>
    <row r="9" spans="1:3" ht="15.75" thickBot="1" x14ac:dyDescent="0.3">
      <c r="B9" s="131"/>
      <c r="C9" s="130" t="s">
        <v>129</v>
      </c>
    </row>
    <row r="10" spans="1:3" ht="7.5" customHeight="1" thickBot="1" x14ac:dyDescent="0.3"/>
    <row r="11" spans="1:3" ht="15.75" thickBot="1" x14ac:dyDescent="0.3">
      <c r="B11" s="131"/>
      <c r="C11" s="130" t="s">
        <v>130</v>
      </c>
    </row>
    <row r="12" spans="1:3" ht="7.5" customHeight="1" thickBot="1" x14ac:dyDescent="0.3"/>
    <row r="13" spans="1:3" ht="15.75" thickBot="1" x14ac:dyDescent="0.3">
      <c r="B13" s="131"/>
      <c r="C13" s="130" t="s">
        <v>131</v>
      </c>
    </row>
    <row r="14" spans="1:3" ht="7.5" customHeight="1" thickBot="1" x14ac:dyDescent="0.3"/>
    <row r="15" spans="1:3" ht="15.75" thickBot="1" x14ac:dyDescent="0.3">
      <c r="B15" s="131"/>
      <c r="C15" s="130" t="s">
        <v>132</v>
      </c>
    </row>
    <row r="16" spans="1:3" ht="7.5" customHeight="1" thickBot="1" x14ac:dyDescent="0.3"/>
    <row r="17" spans="2:3" ht="15.75" thickBot="1" x14ac:dyDescent="0.3">
      <c r="B17" s="131"/>
      <c r="C17" s="130" t="s">
        <v>133</v>
      </c>
    </row>
    <row r="18" spans="2:3" ht="7.5" customHeight="1" thickBot="1" x14ac:dyDescent="0.3"/>
    <row r="19" spans="2:3" ht="15.75" thickBot="1" x14ac:dyDescent="0.3">
      <c r="B19" s="131"/>
      <c r="C19" s="130" t="s">
        <v>134</v>
      </c>
    </row>
    <row r="20" spans="2:3" ht="7.5" customHeight="1" thickBot="1" x14ac:dyDescent="0.3"/>
    <row r="21" spans="2:3" ht="15.75" thickBot="1" x14ac:dyDescent="0.3">
      <c r="B21" s="131"/>
      <c r="C21" s="130" t="s">
        <v>135</v>
      </c>
    </row>
    <row r="22" spans="2:3" x14ac:dyDescent="0.25"/>
    <row r="23" spans="2:3" x14ac:dyDescent="0.25"/>
    <row r="24" spans="2:3" x14ac:dyDescent="0.25"/>
    <row r="25" spans="2:3" x14ac:dyDescent="0.25"/>
    <row r="26" spans="2:3" x14ac:dyDescent="0.25"/>
  </sheetData>
  <sheetProtection sheet="1" objects="1" scenarios="1"/>
  <dataValidations count="2">
    <dataValidation type="list" allowBlank="1" showInputMessage="1" showErrorMessage="1" sqref="B5 B7 B9 B11 B19 B17 B15 B13" xr:uid="{00000000-0002-0000-0200-000000000000}">
      <formula1>"X"</formula1>
    </dataValidation>
    <dataValidation type="list" allowBlank="1" showInputMessage="1" showErrorMessage="1" sqref="B21" xr:uid="{00000000-0002-0000-0200-000001000000}">
      <formula1>"X, N/A"</formula1>
    </dataValidation>
  </dataValidations>
  <pageMargins left="0.7" right="0.7" top="0.75" bottom="0.75" header="0.3" footer="0.3"/>
  <pageSetup scale="96" orientation="portrait" horizontalDpi="1200" verticalDpi="1200" r:id="rId1"/>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1"/>
  <sheetViews>
    <sheetView workbookViewId="0"/>
  </sheetViews>
  <sheetFormatPr defaultRowHeight="15" x14ac:dyDescent="0.25"/>
  <sheetData>
    <row r="1" spans="1:8" x14ac:dyDescent="0.25">
      <c r="A1">
        <v>1724770979421</v>
      </c>
      <c r="B1" t="s">
        <v>59</v>
      </c>
      <c r="C1" t="s">
        <v>60</v>
      </c>
      <c r="D1">
        <v>0</v>
      </c>
      <c r="E1">
        <v>1724860363920</v>
      </c>
      <c r="F1" t="s">
        <v>124</v>
      </c>
      <c r="G1" t="s">
        <v>125</v>
      </c>
      <c r="H1">
        <v>0</v>
      </c>
    </row>
  </sheetData>
  <pageMargins left="0.7" right="0.7" top="0.75" bottom="0.75" header="0.3" footer="0.3"/>
  <customProperties>
    <customPr name="OrphanNamesChecke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6"/>
  <sheetViews>
    <sheetView workbookViewId="0"/>
  </sheetViews>
  <sheetFormatPr defaultRowHeight="15" x14ac:dyDescent="0.25"/>
  <sheetData>
    <row r="1" spans="1:8" x14ac:dyDescent="0.25">
      <c r="A1">
        <v>1724770979431</v>
      </c>
      <c r="B1" t="s">
        <v>59</v>
      </c>
      <c r="C1" t="s">
        <v>60</v>
      </c>
      <c r="D1">
        <v>5</v>
      </c>
      <c r="E1">
        <v>1724860363766</v>
      </c>
      <c r="F1" t="s">
        <v>124</v>
      </c>
      <c r="G1" t="s">
        <v>125</v>
      </c>
      <c r="H1">
        <v>0</v>
      </c>
    </row>
    <row r="2" spans="1:8" x14ac:dyDescent="0.25">
      <c r="A2">
        <v>1724770979481</v>
      </c>
      <c r="B2" t="s">
        <v>61</v>
      </c>
      <c r="C2" t="s">
        <v>62</v>
      </c>
      <c r="D2" t="s">
        <v>63</v>
      </c>
    </row>
    <row r="3" spans="1:8" x14ac:dyDescent="0.25">
      <c r="A3">
        <v>1724770979481</v>
      </c>
      <c r="B3" t="s">
        <v>61</v>
      </c>
      <c r="C3" t="s">
        <v>64</v>
      </c>
      <c r="D3" t="s">
        <v>65</v>
      </c>
    </row>
    <row r="4" spans="1:8" x14ac:dyDescent="0.25">
      <c r="A4">
        <v>1724770979481</v>
      </c>
      <c r="B4" t="s">
        <v>61</v>
      </c>
      <c r="C4" t="s">
        <v>66</v>
      </c>
      <c r="D4" t="s">
        <v>67</v>
      </c>
    </row>
    <row r="5" spans="1:8" x14ac:dyDescent="0.25">
      <c r="A5">
        <v>1724770979481</v>
      </c>
      <c r="B5" t="s">
        <v>61</v>
      </c>
      <c r="C5" t="s">
        <v>68</v>
      </c>
      <c r="D5" t="s">
        <v>69</v>
      </c>
    </row>
    <row r="6" spans="1:8" x14ac:dyDescent="0.25">
      <c r="A6">
        <v>1724770979481</v>
      </c>
      <c r="B6" t="s">
        <v>61</v>
      </c>
      <c r="C6" t="s">
        <v>70</v>
      </c>
      <c r="D6" t="s">
        <v>71</v>
      </c>
    </row>
  </sheetData>
  <pageMargins left="0.7" right="0.7" top="0.75" bottom="0.75" header="0.3" footer="0.3"/>
  <customProperties>
    <customPr name="OrphanNamesChecke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H1"/>
  <sheetViews>
    <sheetView workbookViewId="0"/>
  </sheetViews>
  <sheetFormatPr defaultRowHeight="15" x14ac:dyDescent="0.25"/>
  <sheetData>
    <row r="1" spans="1:8" x14ac:dyDescent="0.25">
      <c r="A1">
        <v>1724770979431</v>
      </c>
      <c r="B1" t="s">
        <v>59</v>
      </c>
      <c r="C1" t="s">
        <v>60</v>
      </c>
      <c r="D1">
        <v>0</v>
      </c>
      <c r="E1">
        <v>1724860363920</v>
      </c>
      <c r="F1" t="s">
        <v>124</v>
      </c>
      <c r="G1" t="s">
        <v>125</v>
      </c>
      <c r="H1">
        <v>0</v>
      </c>
    </row>
  </sheetData>
  <pageMargins left="0.7" right="0.7" top="0.75" bottom="0.75" header="0.3" footer="0.3"/>
  <customProperties>
    <customPr name="OrphanNamesChecke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1"/>
  <sheetViews>
    <sheetView workbookViewId="0"/>
  </sheetViews>
  <sheetFormatPr defaultRowHeight="15" x14ac:dyDescent="0.25"/>
  <sheetData>
    <row r="1" spans="1:8" x14ac:dyDescent="0.25">
      <c r="A1">
        <v>1724770979481</v>
      </c>
      <c r="B1" t="s">
        <v>59</v>
      </c>
      <c r="C1" t="s">
        <v>60</v>
      </c>
      <c r="D1">
        <v>0</v>
      </c>
      <c r="E1">
        <v>1724860363920</v>
      </c>
      <c r="F1" t="s">
        <v>124</v>
      </c>
      <c r="G1" t="s">
        <v>125</v>
      </c>
      <c r="H1">
        <v>0</v>
      </c>
    </row>
  </sheetData>
  <pageMargins left="0.7" right="0.7" top="0.75" bottom="0.75" header="0.3" footer="0.3"/>
  <customProperties>
    <customPr name="OrphanNamesChecke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Form DSH 1</vt:lpstr>
      <vt:lpstr>DSH Supplement Form</vt:lpstr>
      <vt:lpstr>Submission Checklist</vt:lpstr>
      <vt:lpstr>'DSH Supplement Form'!Print_Area</vt:lpstr>
      <vt:lpstr>'Form DSH 1'!Print_Area</vt:lpstr>
      <vt:lpstr>'Submission Checklist'!Print_Area</vt:lpstr>
      <vt:lpstr>'Form DSH 1'!Print_Titles</vt:lpstr>
    </vt:vector>
  </TitlesOfParts>
  <Company>Delaware Health &amp;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frank.oconnor</dc:creator>
  <cp:lastModifiedBy>Aidala, Joshua (DHSS)</cp:lastModifiedBy>
  <cp:lastPrinted>2024-08-30T20:01:42Z</cp:lastPrinted>
  <dcterms:created xsi:type="dcterms:W3CDTF">2011-07-19T18:13:04Z</dcterms:created>
  <dcterms:modified xsi:type="dcterms:W3CDTF">2024-11-13T21:29:51Z</dcterms:modified>
</cp:coreProperties>
</file>