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60" tabRatio="871" activeTab="0"/>
  </bookViews>
  <sheets>
    <sheet name="Index" sheetId="1" r:id="rId1"/>
    <sheet name="Highlights" sheetId="2" state="hidden" r:id="rId2"/>
    <sheet name="TABLE B-1 &amp; B-2" sheetId="3" r:id="rId3"/>
    <sheet name="TABLE B-3 &amp; B-4" sheetId="4" r:id="rId4"/>
    <sheet name="TABLE B-5 &amp; B-6" sheetId="5" r:id="rId5"/>
    <sheet name="TABLE B-7" sheetId="6" r:id="rId6"/>
    <sheet name="TABLE B-8" sheetId="7" r:id="rId7"/>
    <sheet name="TABLE B-9 &amp; B-10" sheetId="8" r:id="rId8"/>
    <sheet name="TABLE B-11 &amp; B-12" sheetId="9" r:id="rId9"/>
    <sheet name="TABLE B-13 &amp; B-14" sheetId="10" r:id="rId10"/>
    <sheet name="TABLE B-15" sheetId="11" r:id="rId11"/>
    <sheet name="TABLE B-16" sheetId="12" r:id="rId12"/>
    <sheet name="TABLE B-17" sheetId="13" r:id="rId13"/>
    <sheet name="DURRCNUM" sheetId="14" state="hidden" r:id="rId14"/>
    <sheet name="TABLE B-18" sheetId="15" r:id="rId15"/>
  </sheets>
  <externalReferences>
    <externalReference r:id="rId18"/>
  </externalReferences>
  <definedNames>
    <definedName name="_xlnm.Print_Area" localSheetId="1">'Highlights'!$A$1:$L$52</definedName>
    <definedName name="_xlnm.Print_Area" localSheetId="0">'Index'!$A$1:$V$20</definedName>
    <definedName name="_xlnm.Print_Area" localSheetId="2">'TABLE B-1 &amp; B-2'!$A$1:$G$56</definedName>
    <definedName name="_xlnm.Print_Area" localSheetId="8">'TABLE B-11 &amp; B-12'!$A$1:$H$71</definedName>
    <definedName name="_xlnm.Print_Area" localSheetId="9">'TABLE B-13 &amp; B-14'!$A$1:$J$47</definedName>
    <definedName name="_xlnm.Print_Area" localSheetId="10">'TABLE B-15'!$A$1:$N$48</definedName>
    <definedName name="_xlnm.Print_Area" localSheetId="11">'TABLE B-16'!$A$1:$I$25</definedName>
    <definedName name="_xlnm.Print_Area" localSheetId="12">'TABLE B-17'!$A$1:$N$59</definedName>
    <definedName name="_xlnm.Print_Area" localSheetId="14">'TABLE B-18'!$A$1:$K$34</definedName>
    <definedName name="_xlnm.Print_Area" localSheetId="3">'TABLE B-3 &amp; B-4'!$A$1:$M$55</definedName>
    <definedName name="_xlnm.Print_Area" localSheetId="4">'TABLE B-5 &amp; B-6'!$A$1:$H$42</definedName>
    <definedName name="_xlnm.Print_Area" localSheetId="5">'TABLE B-7'!$A$1:$H$58</definedName>
    <definedName name="_xlnm.Print_Area" localSheetId="6">'TABLE B-8'!$A$1:$P$23</definedName>
    <definedName name="_xlnm.Print_Area" localSheetId="7">'TABLE B-9 &amp; B-10'!$A$1:$G$63</definedName>
  </definedNames>
  <calcPr fullCalcOnLoad="1"/>
</workbook>
</file>

<file path=xl/sharedStrings.xml><?xml version="1.0" encoding="utf-8"?>
<sst xmlns="http://schemas.openxmlformats.org/spreadsheetml/2006/main" count="625" uniqueCount="216">
  <si>
    <t>Year</t>
  </si>
  <si>
    <t xml:space="preserve"> U.S.</t>
  </si>
  <si>
    <t>Delaware</t>
  </si>
  <si>
    <t>Kent</t>
  </si>
  <si>
    <t>New Castle</t>
  </si>
  <si>
    <t>Sussex</t>
  </si>
  <si>
    <t>U.S.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</si>
  <si>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</si>
  <si>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</si>
  <si>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</si>
  <si>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</si>
  <si>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</si>
  <si>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</si>
  <si>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</si>
  <si>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</si>
  <si>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Husband</t>
  </si>
  <si>
    <t>Wife</t>
  </si>
  <si>
    <t>Divorces</t>
  </si>
  <si>
    <t>Race</t>
  </si>
  <si>
    <t xml:space="preserve"> None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</si>
  <si>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</si>
  <si>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</si>
  <si>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</si>
  <si>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</si>
  <si>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</si>
  <si>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</si>
  <si>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</si>
  <si>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</si>
  <si>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</si>
  <si>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</si>
  <si>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</si>
  <si>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</si>
  <si>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</si>
  <si>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</si>
  <si>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</si>
  <si>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</si>
  <si>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</si>
  <si>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</si>
  <si>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</si>
  <si>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</si>
  <si>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</si>
  <si>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</si>
  <si>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</si>
  <si>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</si>
  <si>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</si>
  <si>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</si>
  <si>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</si>
  <si>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</si>
  <si>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</si>
  <si>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</si>
  <si>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</si>
  <si>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Marriages</t>
  </si>
  <si>
    <t>Recent</t>
  </si>
  <si>
    <t>Trend in</t>
  </si>
  <si>
    <t>Key Indicators</t>
  </si>
  <si>
    <t>Period</t>
  </si>
  <si>
    <t>Key Facts</t>
  </si>
  <si>
    <t xml:space="preserve"> •</t>
  </si>
  <si>
    <t>Table/Figure</t>
  </si>
  <si>
    <t>Title</t>
  </si>
  <si>
    <t xml:space="preserve">Marriage and Divorce Highlights </t>
  </si>
  <si>
    <t xml:space="preserve">       (See Table B-2)</t>
  </si>
  <si>
    <t>Decreasing</t>
  </si>
  <si>
    <t>• Number of marriages per 1,000 population</t>
  </si>
  <si>
    <t>• Number of divorces per 1,000 population</t>
  </si>
  <si>
    <t>(Insert Blank Sheet Here)</t>
  </si>
  <si>
    <t>Page after Marriage and Divorce Highlights</t>
  </si>
  <si>
    <t xml:space="preserve"> Delaware*</t>
  </si>
  <si>
    <t xml:space="preserve">       (See Table B-6)</t>
  </si>
  <si>
    <t>MEAN AND MEDIAN DURATION OF MARRIAGE IN YEARS AT TIME OF DIVORCE DECREE</t>
  </si>
  <si>
    <t>3.7**</t>
  </si>
  <si>
    <t>7.8**</t>
  </si>
  <si>
    <t>The most popular month to get married in Delaware in 2005 was October (see Table B-3).</t>
  </si>
  <si>
    <r>
      <t xml:space="preserve">There were 5,018 marriages and </t>
    </r>
    <r>
      <rPr>
        <sz val="10"/>
        <rFont val="Arial"/>
        <family val="2"/>
      </rPr>
      <t>3,250</t>
    </r>
    <r>
      <rPr>
        <sz val="10"/>
        <rFont val="Arial"/>
        <family val="2"/>
      </rPr>
      <t xml:space="preserve"> divorces in Delaware in 2005 (see Tables B-1 and B-5, respectively).</t>
    </r>
  </si>
  <si>
    <r>
      <t xml:space="preserve">There were a total of </t>
    </r>
    <r>
      <rPr>
        <sz val="10"/>
        <rFont val="Arial"/>
        <family val="2"/>
      </rPr>
      <t>2,826</t>
    </r>
    <r>
      <rPr>
        <sz val="10"/>
        <rFont val="Arial"/>
        <family val="2"/>
      </rPr>
      <t xml:space="preserve"> children under 18 years of age among couples who divorced in 2005 (see Table B-8).</t>
    </r>
  </si>
  <si>
    <r>
      <t>The median duration of marriage for couples divorced in 2005 was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8.71</t>
    </r>
    <r>
      <rPr>
        <sz val="10"/>
        <rFont val="Arial"/>
        <family val="2"/>
      </rPr>
      <t xml:space="preserve"> years (see Table B-7).</t>
    </r>
  </si>
  <si>
    <t>Stable</t>
  </si>
  <si>
    <t>Race of Groom</t>
  </si>
  <si>
    <t>Race of bride</t>
  </si>
  <si>
    <t>American Indian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</si>
  <si>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</si>
  <si>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</si>
  <si>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</si>
  <si>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</si>
  <si>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</si>
  <si>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</si>
  <si>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</si>
  <si>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</si>
  <si>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</si>
  <si>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</si>
  <si>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</si>
  <si>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</si>
  <si>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</si>
  <si>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</si>
  <si>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</si>
  <si>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</si>
  <si>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</si>
  <si>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</si>
  <si>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</si>
  <si>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</si>
  <si>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</si>
  <si>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</si>
  <si>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</si>
  <si>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</si>
  <si>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</si>
  <si>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</si>
  <si>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</si>
  <si>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</si>
  <si>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</si>
  <si>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</si>
  <si>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</si>
  <si>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</si>
  <si>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</si>
  <si>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</si>
  <si>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</si>
  <si>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</si>
  <si>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</si>
  <si>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</si>
  <si>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</si>
  <si>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</si>
  <si>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</si>
  <si>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</si>
  <si>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>** U.S. divorce data based on national estimates for 2005.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</si>
  <si>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</si>
  <si>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</si>
  <si>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</si>
  <si>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</si>
  <si>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</si>
  <si>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</si>
  <si>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</si>
  <si>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</si>
  <si>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</si>
  <si>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White NonHispanic</t>
  </si>
  <si>
    <t>Black NonHispanic</t>
  </si>
  <si>
    <t>Hispanic</t>
  </si>
  <si>
    <t>HISPANIC</t>
  </si>
  <si>
    <t>Number of Children Under 18</t>
  </si>
  <si>
    <t>Non-Hispanic White</t>
  </si>
  <si>
    <t>Non-Hispanic Black</t>
  </si>
  <si>
    <t>Non-Hispanic American Indian</t>
  </si>
  <si>
    <t xml:space="preserve">Non-Hispanic Asian/Pacific Islander </t>
  </si>
  <si>
    <t>Non-Hispanic Other</t>
  </si>
  <si>
    <t>Non-Hispanic Asian/Pacific Islander</t>
  </si>
  <si>
    <t>2015-2019</t>
  </si>
  <si>
    <t>2016-2020</t>
  </si>
  <si>
    <t>NUMBER OF MARRIAGES BY PLACE OF CEREMONY - U.S., DELAWARE AND COUNTIES, 2005-2020</t>
  </si>
  <si>
    <t>FIVE-YEAR AVERAGE MARRIAGE RATES PER 1,000 POPULATION BY PLACE OF CEREMONY - U.S., DELAWARE AND COUNTIES, 2005-2020</t>
  </si>
  <si>
    <t>NUMBER AND PERCENTAGE OF MARRIAGES BY RACE OF GROOM AND BRIDE  - DELAWARE, 2020</t>
  </si>
  <si>
    <t>NUMBER AND PERCENTAGE OF MARRIAGES BY PREVIOUS MARITAL STATUS AND RACE OF BRIDE AND GROOM - DELAWARE, 2020</t>
  </si>
  <si>
    <t>NUMBER AND PERCENTAGE OF MARRIAGES BY MARRIAGE ORDER, TYPE OF CEREMONY AND RACE OF BRIDE AND GROOM - DELAWARE, 2020</t>
  </si>
  <si>
    <t>MEDIAN AND MEAN AGE OF BRIDE AND GROOM BY MARRIAGE ORDER AND RACE  - DELAWARE, 2020</t>
  </si>
  <si>
    <t>NUMBER AND PERCENTAGE OF MARRIAGES BY MARRIAGE ORDER, AGE AND RACE OF BRIDE AND GROOM - DELAWARE, 2020</t>
  </si>
  <si>
    <t>NUMBER OF MARRIAGES BY MARRIAGE ORDER AND AGE OF BRIDE  BY MARRIAGE ORDER AND AGE OF GROOM - DELAWARE, 2020</t>
  </si>
  <si>
    <t>NUMBER AND PERCENTAGE OF MARRIAGES BY MONTH OF CEREMONY - DELAWARE, 2020</t>
  </si>
  <si>
    <t>NUMBER AND PERCENTAGE OF MARRIAGES BY DAY OF WEEK CEREMONY PERFORMED - DELAWARE, 2020</t>
  </si>
  <si>
    <t>NUMBER OF DIVORCES/ANNULMENTS* BY PLACE OF DECREE - DELAWARE AND COUNTIES, 2005-2020</t>
  </si>
  <si>
    <t>FIVE-YEAR AVERAGE DIVORCE/ANNULMENT* RATES PER 1,000 POPULATION BY PLACE OF DECREE -  DELAWARE AND COUNTIES, 2005-2020</t>
  </si>
  <si>
    <t>NUMBER OF DIVORCES/ANNULMENTS* BY RACE OF WIFE AND RACE OF HUSBAND  - DELAWARE, 2020</t>
  </si>
  <si>
    <t>MEAN AND MEDIAN AGE OF HUSBAND AND WIFE AT TIME OF DIVORCE DECREE  BY NUMBER OF THIS MARRIAGE AND RACE OF HUSBAND AND WIFE  - DELAWARE, 2020</t>
  </si>
  <si>
    <t>NUMBER AND PERCENTAGE OF DIVORCES/ANNULMENTS* BY MARRIAGE ORDER, AGE OF HUSBAND AND WIFE   AT TIME OF DIVORCE DECREE AND RACE OF HUSBAND AND WIFE - DELAWARE, 2020</t>
  </si>
  <si>
    <t>MEDIAN AND MEAN DURATION OF MARRIAGE IN YEARS AT TIME OF DIVORCE DECREE  BY NUMBER OF THIS MARRIAGE AND RACE OF HUSBAND AND WIFE - DELAWARE, 2020</t>
  </si>
  <si>
    <t>NUMBER AND PERCENTAGE OF DIVORCES/ANNULMENTS* BY MARRIAGE ORDER, DURATION OF THIS MARRIAGE AND  RACE OF HUSBAND AND WIFE  - DELAWARE, 2020</t>
  </si>
  <si>
    <t>NUMBER AND PERCENTAGE OF DIVORCES BY RACE OF HUSBAND AND WIFE AND NUMBER OF CHILDREN UNDER 18 - DELAWARE, 2020</t>
  </si>
  <si>
    <t>TABLE B-1</t>
  </si>
  <si>
    <t>U.S., DELAWARE AND COUNTIES, 2005-2020</t>
  </si>
  <si>
    <t>TABLE B-2</t>
  </si>
  <si>
    <t>2000-2004</t>
  </si>
  <si>
    <t>2001-2005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</si>
  <si>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</si>
  <si>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</si>
  <si>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</si>
  <si>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</si>
  <si>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</si>
  <si>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</si>
  <si>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</si>
  <si>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</si>
  <si>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</si>
  <si>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</si>
  <si>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</si>
  <si>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</si>
  <si>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TABLE B-1 NUMBER OF MARRIAGES BY PLACE OF CEREMONY U.S., DELAWARE AND COUNTIES, 2005-2020</t>
  </si>
  <si>
    <t>TABLE B-2. FIVE-YEAR AVERAGE MARRIAGE RATES PER 1,000 POPULATION BY PLACE OF CEREMONY BY COUNTY,U.S., DELAWARE, 2005-2020</t>
  </si>
  <si>
    <t>TABLE B-3</t>
  </si>
  <si>
    <t>TABLE B-4</t>
  </si>
  <si>
    <t xml:space="preserve">       </t>
  </si>
  <si>
    <t>TABLE B-3. NUMBER AND PERCENT OF MARRIAGES BY RACE OF GROOM AND BRIDE, DELAWARE, 2020</t>
  </si>
  <si>
    <t>TABLE B-4. NUMBER AND PERCENT OF MARRIAGES BY PREVIOUS MARITAL STATUS AND RACE OF BRIDE AND GROOM, DELAWARE, 2020</t>
  </si>
  <si>
    <t>TABLE B-5</t>
  </si>
  <si>
    <t>TABLE B-6</t>
  </si>
  <si>
    <t>TABLE B-5. NUMBER AND PERCENT OF MARRIAGES BY MARRIAGE ORDER, TYPE OF CEREMONY, AND RACE OF BRIDE AND GROOM, DELAWARE, 2020</t>
  </si>
  <si>
    <t>TABLE B-6. MEDIAN AND MEAN AGE OF BRIDE AND GROOM BY MARRIAGE ORDER AND RACE, DELAWARE, 2020</t>
  </si>
  <si>
    <t>TABLE B-7</t>
  </si>
  <si>
    <t>TABLE B-7. NUMBER AND PERCENT OF MARRIAGES BY MARRIAGE ORDER, AGE, AND RACE OF BRIDE AND GROOM, DELAWARE, 2020</t>
  </si>
  <si>
    <t>TABLE B-8</t>
  </si>
  <si>
    <t>TABLE B-8. NUMBER OF MARRIAGES BY MARRIAGE ORDER AND AGE OF BRIDE, BY MARRIAGE ORDER, AND BY AGE OF GROOM DELAWARE, 2020</t>
  </si>
  <si>
    <t>TABLE B-9</t>
  </si>
  <si>
    <t/>
  </si>
  <si>
    <t>TABLE B-10</t>
  </si>
  <si>
    <t>TABLE B-9. NUMBER AND PERCENT OF MARRIAGES BY MONTH OF CEREMONY, DELAWARE, 2020</t>
  </si>
  <si>
    <t>TABLE B-10. NUMBER AND PERCENT OF MARRIAGES BY DAY OF WEEK CEREMONY PERFORMED, DELAWARE, 2020</t>
  </si>
  <si>
    <t>TABLE B-11</t>
  </si>
  <si>
    <t>TABLE B-12</t>
  </si>
  <si>
    <t>TABLE B-11. NUMBER OF DIVORCES/ANNULMENTS* BY PLACE OF DECREE, DELAWARE AND COUNTIES, 2005-2020</t>
  </si>
  <si>
    <t>TABLE B-12. FIVE-YEAR AVERAGE DIVORCE/ANNULMENT* RATES PER 1,000 POPULATION BY PLACE OF DECREE BY COUNTY,  DELAWARE, 2005-2020</t>
  </si>
  <si>
    <t>TABLE B-13</t>
  </si>
  <si>
    <t>TABLE B-14</t>
  </si>
  <si>
    <t>TABLE B-13. NUMBER OF DIVORCES/ANNULMENTS* BY RACE OF WIFE AND RACE OF HUSBAND, DELAWARE, 2020</t>
  </si>
  <si>
    <t>TABLE B-14. MEAN AND MEDIAN AGE OF HUSBAND AND WIFE AT TIME OF DIVORCE DECREE BY NUMBER OF THIS MARRIAGE AND RACE OF HUSBAND AND WIFE, DELAWARE, 2020</t>
  </si>
  <si>
    <t>TABLE B-15</t>
  </si>
  <si>
    <t>TABLE B-15. NUMBER AND PERCENT OF DIVORCES/ANNULMENTS* BY MARRIAGE ORDER, AGE OF HUSBAND AND WIFE  AT TIME OF DIVORCE DECREE AND RACE OF HUSBAND AND WIFE, DELAWARE, 2020</t>
  </si>
  <si>
    <t>TABLE B-16</t>
  </si>
  <si>
    <t>TABLE B-16. MEDIAN AND MEAN DURATION OF MARRIAGE IN YEARS AT TIME OF DIVORCE DECREE BY NUMBER OF THIS MARRIAGE AND RACE OF HUSBAND AND WIFE, DELAWARE, 2020</t>
  </si>
  <si>
    <t>TABLE B-17</t>
  </si>
  <si>
    <t>TABLE B-17. NUMBER AND PERCENT OF DIVORCES/ANNULMENTS* BY MARRIAGE ORDER, DURATION OF THIS MARRIAGE, AND RACE OF HUSBAND AND WIFE, DELAWARE, 2020</t>
  </si>
  <si>
    <t>TABLE B-18</t>
  </si>
  <si>
    <t>TABLE B-18. NUMBER AND PERCENT OF DIVORCES BY RACE OF HUSBAND AND WIFE AND NUMBER OF CHILDREN UNDER 18, DELAWARE,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</si>
</sst>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.0\ "/>
    <numFmt numFmtId="168" formatCode="0\ \ \ "/>
    <numFmt numFmtId="169" formatCode="0\ \ "/>
    <numFmt numFmtId="170" formatCode="0.0\ \ \ \ "/>
    <numFmt numFmtId="171" formatCode="0.0\ \ "/>
    <numFmt numFmtId="172" formatCode="0.0\ \ \ "/>
    <numFmt numFmtId="173" formatCode="0\ \ \ \ \ \ "/>
    <numFmt numFmtId="174" formatCode="_(* #,##0_);_(* \(#,##0\);_(* &quot;-&quot;??_);_(@_)"/>
  </numFmts>
  <fonts count="64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8"/>
      <name val="LinePrinter"/>
      <family val="0"/>
    </font>
    <font>
      <b/>
      <sz val="7"/>
      <name val="Small Fonts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LinePrinter"/>
      <family val="0"/>
    </font>
    <font>
      <u val="single"/>
      <sz val="8"/>
      <color indexed="20"/>
      <name val="LinePrinter"/>
      <family val="0"/>
    </font>
    <font>
      <sz val="6"/>
      <color indexed="8"/>
      <name val="Small Fonts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/>
      <bottom/>
    </border>
    <border>
      <left/>
      <right/>
      <top style="thin"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88">
    <xf numFmtId="164" fontId="0" fillId="0" borderId="0" xfId="0" applyAlignment="1">
      <alignment/>
    </xf>
    <xf numFmtId="164" fontId="3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0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0" xfId="6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6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7" fontId="3" fillId="0" borderId="12" xfId="61" applyNumberFormat="1" applyFont="1" applyBorder="1">
      <alignment/>
      <protection/>
    </xf>
    <xf numFmtId="167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5" xfId="61" applyFont="1" applyBorder="1" applyAlignment="1">
      <alignment horizontal="left"/>
      <protection/>
    </xf>
    <xf numFmtId="167" fontId="3" fillId="0" borderId="15" xfId="61" applyNumberFormat="1" applyFont="1" applyBorder="1">
      <alignment/>
      <protection/>
    </xf>
    <xf numFmtId="167" fontId="3" fillId="0" borderId="17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>
      <alignment/>
      <protection/>
    </xf>
    <xf numFmtId="167" fontId="6" fillId="0" borderId="14" xfId="62" applyNumberFormat="1" applyFont="1" applyBorder="1" applyAlignment="1">
      <alignment horizontal="center"/>
      <protection/>
    </xf>
    <xf numFmtId="171" fontId="3" fillId="0" borderId="14" xfId="62" applyNumberFormat="1" applyFont="1" applyBorder="1">
      <alignment/>
      <protection/>
    </xf>
    <xf numFmtId="0" fontId="3" fillId="0" borderId="15" xfId="62" applyFont="1" applyBorder="1">
      <alignment/>
      <protection/>
    </xf>
    <xf numFmtId="171" fontId="3" fillId="0" borderId="17" xfId="62" applyNumberFormat="1" applyFont="1" applyBorder="1">
      <alignment/>
      <protection/>
    </xf>
    <xf numFmtId="0" fontId="6" fillId="0" borderId="14" xfId="62" applyFont="1" applyBorder="1" applyAlignment="1">
      <alignment horizontal="center"/>
      <protection/>
    </xf>
    <xf numFmtId="168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2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7" fontId="4" fillId="0" borderId="14" xfId="65" applyNumberFormat="1" applyFont="1" applyBorder="1" applyAlignment="1" applyProtection="1">
      <alignment horizontal="right"/>
      <protection locked="0"/>
    </xf>
    <xf numFmtId="0" fontId="3" fillId="0" borderId="15" xfId="65" applyFont="1" applyBorder="1">
      <alignment/>
      <protection/>
    </xf>
    <xf numFmtId="0" fontId="9" fillId="0" borderId="0" xfId="66" applyFont="1" applyAlignment="1">
      <alignment horizontal="centerContinuous"/>
      <protection/>
    </xf>
    <xf numFmtId="0" fontId="5" fillId="0" borderId="0" xfId="66" applyFont="1" applyAlignment="1">
      <alignment horizontal="centerContinuous"/>
      <protection/>
    </xf>
    <xf numFmtId="0" fontId="5" fillId="0" borderId="0" xfId="66" applyFont="1" applyAlignment="1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0" fontId="5" fillId="0" borderId="0" xfId="66" applyFont="1" applyBorder="1">
      <alignment/>
      <protection/>
    </xf>
    <xf numFmtId="0" fontId="11" fillId="0" borderId="0" xfId="66" applyFont="1">
      <alignment/>
      <protection/>
    </xf>
    <xf numFmtId="0" fontId="2" fillId="0" borderId="0" xfId="66">
      <alignment/>
      <protection/>
    </xf>
    <xf numFmtId="0" fontId="12" fillId="0" borderId="0" xfId="66" applyFont="1" applyBorder="1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0" fontId="5" fillId="0" borderId="0" xfId="66" applyFont="1" applyBorder="1" applyAlignment="1">
      <alignment horizontal="center"/>
      <protection/>
    </xf>
    <xf numFmtId="0" fontId="13" fillId="0" borderId="0" xfId="66" applyFont="1">
      <alignment/>
      <protection/>
    </xf>
    <xf numFmtId="0" fontId="14" fillId="0" borderId="0" xfId="66" applyFont="1">
      <alignment/>
      <protection/>
    </xf>
    <xf numFmtId="0" fontId="3" fillId="0" borderId="0" xfId="66" applyFont="1">
      <alignment/>
      <protection/>
    </xf>
    <xf numFmtId="0" fontId="15" fillId="0" borderId="0" xfId="66" applyFont="1">
      <alignment/>
      <protection/>
    </xf>
    <xf numFmtId="0" fontId="5" fillId="0" borderId="0" xfId="66" applyFont="1" applyAlignment="1">
      <alignment vertical="top"/>
      <protection/>
    </xf>
    <xf numFmtId="0" fontId="2" fillId="0" borderId="0" xfId="66" applyAlignment="1">
      <alignment wrapText="1"/>
      <protection/>
    </xf>
    <xf numFmtId="0" fontId="16" fillId="0" borderId="0" xfId="66" applyFont="1" applyAlignment="1">
      <alignment horizontal="centerContinuous"/>
      <protection/>
    </xf>
    <xf numFmtId="0" fontId="2" fillId="0" borderId="0" xfId="66" applyAlignment="1">
      <alignment horizontal="centerContinuous"/>
      <protection/>
    </xf>
    <xf numFmtId="0" fontId="5" fillId="0" borderId="23" xfId="66" applyFont="1" applyBorder="1">
      <alignment/>
      <protection/>
    </xf>
    <xf numFmtId="0" fontId="5" fillId="0" borderId="23" xfId="66" applyFont="1" applyBorder="1" applyAlignment="1">
      <alignment horizontal="center"/>
      <protection/>
    </xf>
    <xf numFmtId="1" fontId="3" fillId="0" borderId="12" xfId="0" applyNumberFormat="1" applyFont="1" applyBorder="1" applyAlignment="1" applyProtection="1">
      <alignment/>
      <protection locked="0"/>
    </xf>
    <xf numFmtId="167" fontId="4" fillId="0" borderId="24" xfId="65" applyNumberFormat="1" applyFont="1" applyBorder="1" applyAlignment="1" applyProtection="1">
      <alignment horizontal="right"/>
      <protection locked="0"/>
    </xf>
    <xf numFmtId="0" fontId="3" fillId="0" borderId="24" xfId="65" applyFont="1" applyBorder="1">
      <alignment/>
      <protection/>
    </xf>
    <xf numFmtId="166" fontId="5" fillId="0" borderId="0" xfId="66" applyNumberFormat="1" applyFont="1" applyBorder="1" applyAlignment="1">
      <alignment horizontal="center"/>
      <protection/>
    </xf>
    <xf numFmtId="166" fontId="3" fillId="0" borderId="12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" fontId="3" fillId="0" borderId="0" xfId="61" applyNumberFormat="1" applyFont="1">
      <alignment/>
      <protection/>
    </xf>
    <xf numFmtId="167" fontId="4" fillId="0" borderId="17" xfId="65" applyNumberFormat="1" applyFont="1" applyBorder="1" applyAlignment="1" applyProtection="1">
      <alignment horizontal="right"/>
      <protection locked="0"/>
    </xf>
    <xf numFmtId="167" fontId="4" fillId="0" borderId="20" xfId="65" applyNumberFormat="1" applyFont="1" applyBorder="1" applyAlignment="1" applyProtection="1">
      <alignment horizontal="right"/>
      <protection locked="0"/>
    </xf>
    <xf numFmtId="167" fontId="4" fillId="0" borderId="25" xfId="65" applyNumberFormat="1" applyFont="1" applyBorder="1" applyAlignment="1" applyProtection="1">
      <alignment horizontal="right"/>
      <protection locked="0"/>
    </xf>
    <xf numFmtId="167" fontId="4" fillId="0" borderId="26" xfId="65" applyNumberFormat="1" applyFont="1" applyBorder="1" applyAlignment="1" applyProtection="1">
      <alignment horizontal="right"/>
      <protection locked="0"/>
    </xf>
    <xf numFmtId="0" fontId="17" fillId="0" borderId="12" xfId="61" applyFont="1" applyBorder="1" applyAlignment="1">
      <alignment horizontal="center"/>
      <protection/>
    </xf>
    <xf numFmtId="0" fontId="17" fillId="0" borderId="14" xfId="61" applyFont="1" applyBorder="1" applyAlignment="1">
      <alignment horizontal="center"/>
      <protection/>
    </xf>
    <xf numFmtId="164" fontId="18" fillId="0" borderId="0" xfId="0" applyFont="1" applyAlignment="1">
      <alignment horizontal="left" wrapText="1"/>
    </xf>
    <xf numFmtId="0" fontId="3" fillId="0" borderId="0" xfId="66" applyFont="1" applyBorder="1" applyAlignment="1">
      <alignment horizontal="center"/>
      <protection/>
    </xf>
    <xf numFmtId="0" fontId="19" fillId="0" borderId="0" xfId="66" applyFont="1">
      <alignment/>
      <protection/>
    </xf>
    <xf numFmtId="166" fontId="5" fillId="0" borderId="0" xfId="66" applyNumberFormat="1" applyFont="1" applyBorder="1" applyAlignment="1" applyProtection="1">
      <alignment horizontal="center"/>
      <protection locked="0"/>
    </xf>
    <xf numFmtId="166" fontId="20" fillId="0" borderId="0" xfId="66" applyNumberFormat="1" applyFont="1" applyBorder="1" applyAlignment="1">
      <alignment horizontal="center"/>
      <protection/>
    </xf>
    <xf numFmtId="0" fontId="20" fillId="0" borderId="0" xfId="66" applyFont="1">
      <alignment/>
      <protection/>
    </xf>
    <xf numFmtId="0" fontId="10" fillId="0" borderId="0" xfId="66" applyFont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3" xfId="0" applyBorder="1" applyAlignment="1">
      <alignment/>
    </xf>
    <xf numFmtId="0" fontId="3" fillId="0" borderId="0" xfId="62" applyFont="1" applyAlignment="1">
      <alignment/>
      <protection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7" fontId="4" fillId="0" borderId="0" xfId="65" applyNumberFormat="1" applyFont="1" applyBorder="1" applyAlignment="1" applyProtection="1">
      <alignment horizontal="right"/>
      <protection locked="0"/>
    </xf>
    <xf numFmtId="0" fontId="3" fillId="0" borderId="17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3" fillId="0" borderId="21" xfId="65" applyFont="1" applyBorder="1">
      <alignment/>
      <protection/>
    </xf>
    <xf numFmtId="0" fontId="3" fillId="0" borderId="27" xfId="65" applyFont="1" applyBorder="1">
      <alignment/>
      <protection/>
    </xf>
    <xf numFmtId="0" fontId="3" fillId="0" borderId="28" xfId="65" applyFont="1" applyBorder="1">
      <alignment/>
      <protection/>
    </xf>
    <xf numFmtId="167" fontId="3" fillId="0" borderId="0" xfId="65" applyNumberFormat="1" applyFont="1">
      <alignment/>
      <protection/>
    </xf>
    <xf numFmtId="166" fontId="0" fillId="0" borderId="0" xfId="0" applyNumberFormat="1" applyAlignment="1">
      <alignment/>
    </xf>
    <xf numFmtId="164" fontId="3" fillId="0" borderId="29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30" xfId="0" applyFont="1" applyBorder="1" applyAlignment="1">
      <alignment/>
    </xf>
    <xf numFmtId="171" fontId="3" fillId="0" borderId="22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3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5" xfId="0" applyFont="1" applyBorder="1" applyAlignment="1">
      <alignment/>
    </xf>
    <xf numFmtId="2" fontId="3" fillId="0" borderId="32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5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26" xfId="0" applyFont="1" applyBorder="1" applyAlignment="1">
      <alignment/>
    </xf>
    <xf numFmtId="171" fontId="0" fillId="0" borderId="0" xfId="0" applyNumberFormat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7" fillId="0" borderId="28" xfId="0" applyFont="1" applyBorder="1" applyAlignment="1">
      <alignment vertical="center"/>
    </xf>
    <xf numFmtId="164" fontId="3" fillId="0" borderId="23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33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7" fillId="0" borderId="28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35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21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5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35" xfId="0" applyFont="1" applyBorder="1" applyAlignment="1">
      <alignment horizontal="center"/>
    </xf>
    <xf numFmtId="164" fontId="3" fillId="0" borderId="28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35" xfId="0" applyFont="1" applyBorder="1" applyAlignment="1">
      <alignment horizontal="right"/>
    </xf>
    <xf numFmtId="172" fontId="3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15" xfId="0" applyFont="1" applyBorder="1" applyAlignment="1">
      <alignment/>
    </xf>
    <xf numFmtId="172" fontId="3" fillId="0" borderId="14" xfId="65" applyNumberFormat="1" applyFont="1" applyBorder="1" applyAlignment="1" applyProtection="1">
      <alignment horizontal="right"/>
      <protection locked="0"/>
    </xf>
    <xf numFmtId="172" fontId="3" fillId="0" borderId="22" xfId="65" applyNumberFormat="1" applyFont="1" applyBorder="1" applyAlignment="1" applyProtection="1">
      <alignment horizontal="right"/>
      <protection locked="0"/>
    </xf>
    <xf numFmtId="172" fontId="3" fillId="0" borderId="12" xfId="65" applyNumberFormat="1" applyFont="1" applyBorder="1">
      <alignment/>
      <protection/>
    </xf>
    <xf numFmtId="172" fontId="3" fillId="0" borderId="22" xfId="65" applyNumberFormat="1" applyFont="1" applyBorder="1">
      <alignment/>
      <protection/>
    </xf>
    <xf numFmtId="172" fontId="3" fillId="0" borderId="14" xfId="65" applyNumberFormat="1" applyFont="1" applyBorder="1">
      <alignment/>
      <protection/>
    </xf>
    <xf numFmtId="172" fontId="3" fillId="0" borderId="17" xfId="65" applyNumberFormat="1" applyFont="1" applyBorder="1" applyAlignment="1" applyProtection="1">
      <alignment horizontal="right"/>
      <protection locked="0"/>
    </xf>
    <xf numFmtId="172" fontId="3" fillId="0" borderId="20" xfId="65" applyNumberFormat="1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>
      <alignment/>
    </xf>
    <xf numFmtId="0" fontId="3" fillId="0" borderId="33" xfId="64" applyFont="1" applyBorder="1" applyAlignment="1">
      <alignment horizontal="centerContinuous"/>
      <protection/>
    </xf>
    <xf numFmtId="0" fontId="3" fillId="0" borderId="23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2" fontId="3" fillId="0" borderId="0" xfId="65" applyNumberFormat="1" applyFont="1" applyBorder="1" applyAlignment="1" applyProtection="1">
      <alignment horizontal="right"/>
      <protection locked="0"/>
    </xf>
    <xf numFmtId="172" fontId="3" fillId="0" borderId="0" xfId="65" applyNumberFormat="1" applyFont="1" applyBorder="1">
      <alignment/>
      <protection/>
    </xf>
    <xf numFmtId="164" fontId="3" fillId="0" borderId="21" xfId="0" applyFont="1" applyBorder="1" applyAlignment="1">
      <alignment horizontal="center"/>
    </xf>
    <xf numFmtId="172" fontId="3" fillId="0" borderId="25" xfId="65" applyNumberFormat="1" applyFont="1" applyBorder="1" applyAlignment="1" applyProtection="1">
      <alignment horizontal="right"/>
      <protection locked="0"/>
    </xf>
    <xf numFmtId="168" fontId="3" fillId="0" borderId="14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6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0" fontId="3" fillId="0" borderId="17" xfId="65" applyFont="1" applyBorder="1" applyAlignment="1">
      <alignment horizontal="center" wrapText="1"/>
      <protection/>
    </xf>
    <xf numFmtId="173" fontId="3" fillId="0" borderId="14" xfId="65" applyNumberFormat="1" applyFont="1" applyBorder="1" applyAlignment="1" applyProtection="1">
      <alignment horizontal="right"/>
      <protection locked="0"/>
    </xf>
    <xf numFmtId="173" fontId="3" fillId="0" borderId="22" xfId="65" applyNumberFormat="1" applyFont="1" applyBorder="1" applyAlignment="1" applyProtection="1">
      <alignment horizontal="right"/>
      <protection locked="0"/>
    </xf>
    <xf numFmtId="173" fontId="3" fillId="0" borderId="25" xfId="65" applyNumberFormat="1" applyFont="1" applyBorder="1" applyAlignment="1" applyProtection="1">
      <alignment horizontal="right"/>
      <protection locked="0"/>
    </xf>
    <xf numFmtId="173" fontId="3" fillId="0" borderId="12" xfId="65" applyNumberFormat="1" applyFont="1" applyBorder="1" applyAlignment="1">
      <alignment horizontal="right"/>
      <protection/>
    </xf>
    <xf numFmtId="173" fontId="3" fillId="0" borderId="22" xfId="65" applyNumberFormat="1" applyFont="1" applyBorder="1" applyAlignment="1">
      <alignment horizontal="right"/>
      <protection/>
    </xf>
    <xf numFmtId="173" fontId="3" fillId="0" borderId="0" xfId="65" applyNumberFormat="1" applyFont="1" applyBorder="1" applyAlignment="1">
      <alignment horizontal="right"/>
      <protection/>
    </xf>
    <xf numFmtId="173" fontId="3" fillId="0" borderId="14" xfId="65" applyNumberFormat="1" applyFont="1" applyBorder="1" applyAlignment="1">
      <alignment horizontal="right"/>
      <protection/>
    </xf>
    <xf numFmtId="173" fontId="3" fillId="0" borderId="17" xfId="65" applyNumberFormat="1" applyFont="1" applyBorder="1" applyAlignment="1" applyProtection="1">
      <alignment horizontal="right"/>
      <protection locked="0"/>
    </xf>
    <xf numFmtId="173" fontId="3" fillId="0" borderId="20" xfId="65" applyNumberFormat="1" applyFont="1" applyBorder="1" applyAlignment="1" applyProtection="1">
      <alignment horizontal="right"/>
      <protection locked="0"/>
    </xf>
    <xf numFmtId="173" fontId="3" fillId="0" borderId="30" xfId="65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3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" fontId="3" fillId="0" borderId="0" xfId="65" applyNumberFormat="1" applyFont="1">
      <alignment/>
      <protection/>
    </xf>
    <xf numFmtId="167" fontId="3" fillId="0" borderId="0" xfId="61" applyNumberFormat="1" applyFont="1">
      <alignment/>
      <protection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1" fillId="0" borderId="0" xfId="0" applyFont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64" fontId="3" fillId="0" borderId="0" xfId="0" applyFont="1" applyAlignment="1">
      <alignment horizontal="right"/>
    </xf>
    <xf numFmtId="166" fontId="3" fillId="0" borderId="14" xfId="65" applyNumberFormat="1" applyFont="1" applyFill="1" applyBorder="1" applyAlignment="1" applyProtection="1">
      <alignment horizontal="right"/>
      <protection locked="0"/>
    </xf>
    <xf numFmtId="172" fontId="3" fillId="0" borderId="14" xfId="65" applyNumberFormat="1" applyFont="1" applyFill="1" applyBorder="1" applyAlignment="1" applyProtection="1">
      <alignment horizontal="right"/>
      <protection locked="0"/>
    </xf>
    <xf numFmtId="164" fontId="3" fillId="0" borderId="0" xfId="0" applyFont="1" applyAlignment="1">
      <alignment vertical="center"/>
    </xf>
    <xf numFmtId="170" fontId="3" fillId="0" borderId="17" xfId="0" applyNumberFormat="1" applyFont="1" applyBorder="1" applyAlignment="1">
      <alignment/>
    </xf>
    <xf numFmtId="3" fontId="3" fillId="0" borderId="12" xfId="61" applyNumberFormat="1" applyFont="1" applyBorder="1" applyProtection="1">
      <alignment/>
      <protection locked="0"/>
    </xf>
    <xf numFmtId="3" fontId="3" fillId="0" borderId="12" xfId="61" applyNumberFormat="1" applyFont="1" applyBorder="1">
      <alignment/>
      <protection/>
    </xf>
    <xf numFmtId="3" fontId="17" fillId="0" borderId="12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3" fillId="0" borderId="18" xfId="61" applyNumberFormat="1" applyFont="1" applyBorder="1" applyProtection="1">
      <alignment/>
      <protection locked="0"/>
    </xf>
    <xf numFmtId="3" fontId="3" fillId="0" borderId="18" xfId="61" applyNumberFormat="1" applyFont="1" applyBorder="1">
      <alignment/>
      <protection/>
    </xf>
    <xf numFmtId="3" fontId="17" fillId="0" borderId="18" xfId="61" applyNumberFormat="1" applyFont="1" applyBorder="1" applyAlignment="1">
      <alignment horizontal="center"/>
      <protection/>
    </xf>
    <xf numFmtId="3" fontId="3" fillId="0" borderId="16" xfId="61" applyNumberFormat="1" applyFont="1" applyBorder="1" applyProtection="1">
      <alignment/>
      <protection locked="0"/>
    </xf>
    <xf numFmtId="3" fontId="3" fillId="0" borderId="26" xfId="61" applyNumberFormat="1" applyFont="1" applyBorder="1" applyProtection="1">
      <alignment/>
      <protection locked="0"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12" xfId="62" applyNumberFormat="1" applyFont="1" applyBorder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3" fontId="3" fillId="0" borderId="14" xfId="65" applyNumberFormat="1" applyFont="1" applyBorder="1" applyAlignment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17" xfId="65" applyNumberFormat="1" applyFont="1" applyBorder="1" applyAlignment="1">
      <alignment horizontal="right"/>
      <protection/>
    </xf>
    <xf numFmtId="174" fontId="3" fillId="0" borderId="12" xfId="42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/>
      <protection locked="0"/>
    </xf>
    <xf numFmtId="174" fontId="3" fillId="0" borderId="14" xfId="42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>
      <alignment horizontal="center"/>
    </xf>
    <xf numFmtId="171" fontId="3" fillId="0" borderId="2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14" xfId="0" applyFont="1" applyBorder="1" applyAlignment="1">
      <alignment wrapText="1"/>
    </xf>
    <xf numFmtId="3" fontId="3" fillId="0" borderId="26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71" fontId="3" fillId="0" borderId="27" xfId="0" applyNumberFormat="1" applyFont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171" fontId="3" fillId="0" borderId="22" xfId="0" applyNumberFormat="1" applyFont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 quotePrefix="1">
      <alignment horizontal="center"/>
    </xf>
    <xf numFmtId="0" fontId="3" fillId="0" borderId="17" xfId="61" applyFont="1" applyBorder="1" applyAlignment="1">
      <alignment horizontal="left"/>
      <protection/>
    </xf>
    <xf numFmtId="3" fontId="3" fillId="0" borderId="17" xfId="61" applyNumberFormat="1" applyFont="1" applyBorder="1" applyProtection="1">
      <alignment/>
      <protection locked="0"/>
    </xf>
    <xf numFmtId="164" fontId="3" fillId="0" borderId="0" xfId="0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right"/>
    </xf>
    <xf numFmtId="164" fontId="0" fillId="0" borderId="0" xfId="0" applyAlignment="1">
      <alignment wrapText="1"/>
    </xf>
    <xf numFmtId="0" fontId="3" fillId="0" borderId="0" xfId="62" applyFont="1" applyAlignment="1">
      <alignment horizontal="center"/>
      <protection/>
    </xf>
    <xf numFmtId="164" fontId="3" fillId="0" borderId="33" xfId="0" applyFont="1" applyBorder="1" applyAlignment="1">
      <alignment horizontal="center"/>
    </xf>
    <xf numFmtId="174" fontId="3" fillId="0" borderId="15" xfId="42" applyNumberFormat="1" applyFont="1" applyBorder="1" applyAlignment="1" applyProtection="1">
      <alignment/>
      <protection locked="0"/>
    </xf>
    <xf numFmtId="174" fontId="3" fillId="0" borderId="17" xfId="42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0" fontId="10" fillId="0" borderId="0" xfId="62" applyFont="1" applyAlignment="1">
      <alignment/>
      <protection/>
    </xf>
    <xf numFmtId="0" fontId="10" fillId="0" borderId="0" xfId="62" applyFont="1" applyAlignment="1">
      <alignment horizontal="center"/>
      <protection/>
    </xf>
    <xf numFmtId="0" fontId="17" fillId="0" borderId="12" xfId="62" applyFont="1" applyBorder="1" applyAlignment="1">
      <alignment horizontal="center"/>
      <protection/>
    </xf>
    <xf numFmtId="3" fontId="3" fillId="0" borderId="12" xfId="62" applyNumberFormat="1" applyFont="1" applyBorder="1" applyAlignment="1" applyProtection="1">
      <alignment horizontal="right"/>
      <protection locked="0"/>
    </xf>
    <xf numFmtId="3" fontId="3" fillId="0" borderId="15" xfId="62" applyNumberFormat="1" applyFont="1" applyBorder="1" applyAlignment="1" applyProtection="1">
      <alignment horizontal="right"/>
      <protection locked="0"/>
    </xf>
    <xf numFmtId="3" fontId="17" fillId="0" borderId="12" xfId="62" applyNumberFormat="1" applyFont="1" applyBorder="1" applyAlignment="1">
      <alignment horizontal="center"/>
      <protection/>
    </xf>
    <xf numFmtId="3" fontId="3" fillId="0" borderId="12" xfId="62" applyNumberFormat="1" applyFont="1" applyBorder="1" applyProtection="1">
      <alignment/>
      <protection locked="0"/>
    </xf>
    <xf numFmtId="3" fontId="3" fillId="0" borderId="15" xfId="62" applyNumberFormat="1" applyFont="1" applyBorder="1" applyProtection="1">
      <alignment/>
      <protection locked="0"/>
    </xf>
    <xf numFmtId="164" fontId="3" fillId="0" borderId="15" xfId="0" applyFont="1" applyBorder="1" applyAlignment="1">
      <alignment horizontal="centerContinuous"/>
    </xf>
    <xf numFmtId="0" fontId="3" fillId="0" borderId="12" xfId="61" applyNumberFormat="1" applyFont="1" applyBorder="1" applyAlignment="1" quotePrefix="1">
      <alignment horizontal="left"/>
      <protection/>
    </xf>
    <xf numFmtId="164" fontId="56" fillId="0" borderId="0" xfId="54" applyAlignment="1">
      <alignment/>
    </xf>
    <xf numFmtId="0" fontId="5" fillId="0" borderId="0" xfId="66" applyFont="1" applyAlignment="1">
      <alignment wrapText="1"/>
      <protection/>
    </xf>
    <xf numFmtId="164" fontId="0" fillId="0" borderId="0" xfId="0" applyAlignment="1">
      <alignment wrapText="1"/>
    </xf>
    <xf numFmtId="164" fontId="7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0" fontId="10" fillId="0" borderId="0" xfId="62" applyFont="1" applyAlignment="1">
      <alignment horizontal="left" wrapText="1"/>
      <protection/>
    </xf>
    <xf numFmtId="164" fontId="3" fillId="0" borderId="36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 wrapText="1"/>
    </xf>
    <xf numFmtId="164" fontId="3" fillId="0" borderId="23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/>
    </xf>
    <xf numFmtId="164" fontId="3" fillId="0" borderId="36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left"/>
    </xf>
    <xf numFmtId="164" fontId="3" fillId="0" borderId="3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5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5" xfId="0" applyFont="1" applyBorder="1" applyAlignment="1">
      <alignment horizontal="left"/>
    </xf>
    <xf numFmtId="164" fontId="3" fillId="0" borderId="3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5" xfId="0" applyFont="1" applyBorder="1" applyAlignment="1">
      <alignment horizontal="left" vertical="center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3" fillId="0" borderId="0" xfId="62" applyFont="1" applyAlignment="1">
      <alignment horizontal="center"/>
      <protection/>
    </xf>
    <xf numFmtId="164" fontId="10" fillId="0" borderId="0" xfId="0" applyFont="1" applyAlignment="1">
      <alignment horizontal="left" wrapText="1"/>
    </xf>
    <xf numFmtId="0" fontId="10" fillId="0" borderId="0" xfId="65" applyFont="1" applyAlignment="1">
      <alignment horizontal="left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37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36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3" fillId="0" borderId="36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0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 wrapText="1"/>
      <protection/>
    </xf>
    <xf numFmtId="0" fontId="3" fillId="0" borderId="29" xfId="61" applyFont="1" applyBorder="1" applyAlignment="1">
      <alignment horizont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rmal_LIVE BIRTH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14</xdr:row>
      <xdr:rowOff>38100</xdr:rowOff>
    </xdr:from>
    <xdr:to>
      <xdr:col>12</xdr:col>
      <xdr:colOff>190500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2571750"/>
          <a:ext cx="1552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 Trend over last 3 to 4 time periods.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57150</xdr:rowOff>
    </xdr:from>
    <xdr:ext cx="7210425" cy="1076325"/>
    <xdr:sp>
      <xdr:nvSpPr>
        <xdr:cNvPr id="1" name="Text 1"/>
        <xdr:cNvSpPr txBox="1">
          <a:spLocks noChangeArrowheads="1"/>
        </xdr:cNvSpPr>
      </xdr:nvSpPr>
      <xdr:spPr>
        <a:xfrm>
          <a:off x="0" y="5267325"/>
          <a:ext cx="7210425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12</xdr:col>
      <xdr:colOff>381000</xdr:colOff>
      <xdr:row>40</xdr:row>
      <xdr:rowOff>38100</xdr:rowOff>
    </xdr:from>
    <xdr:ext cx="828675" cy="190500"/>
    <xdr:sp fLocksText="0">
      <xdr:nvSpPr>
        <xdr:cNvPr id="2" name="Text 4"/>
        <xdr:cNvSpPr txBox="1">
          <a:spLocks noChangeArrowheads="1"/>
        </xdr:cNvSpPr>
      </xdr:nvSpPr>
      <xdr:spPr>
        <a:xfrm>
          <a:off x="8448675" y="5248275"/>
          <a:ext cx="828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133350</xdr:rowOff>
    </xdr:from>
    <xdr:ext cx="3952875" cy="933450"/>
    <xdr:sp>
      <xdr:nvSpPr>
        <xdr:cNvPr id="1" name="Text 2"/>
        <xdr:cNvSpPr txBox="1">
          <a:spLocks noChangeArrowheads="1"/>
        </xdr:cNvSpPr>
      </xdr:nvSpPr>
      <xdr:spPr>
        <a:xfrm>
          <a:off x="619125" y="2647950"/>
          <a:ext cx="3952875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  <xdr:oneCellAnchor>
    <xdr:from>
      <xdr:col>7</xdr:col>
      <xdr:colOff>47625</xdr:colOff>
      <xdr:row>17</xdr:row>
      <xdr:rowOff>57150</xdr:rowOff>
    </xdr:from>
    <xdr:ext cx="819150" cy="133350"/>
    <xdr:sp fLocksText="0">
      <xdr:nvSpPr>
        <xdr:cNvPr id="2" name="Text 3"/>
        <xdr:cNvSpPr txBox="1">
          <a:spLocks noChangeArrowheads="1"/>
        </xdr:cNvSpPr>
      </xdr:nvSpPr>
      <xdr:spPr>
        <a:xfrm>
          <a:off x="4838700" y="2571750"/>
          <a:ext cx="8191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28575</xdr:rowOff>
    </xdr:from>
    <xdr:ext cx="6877050" cy="1219200"/>
    <xdr:sp>
      <xdr:nvSpPr>
        <xdr:cNvPr id="1" name="Text 1"/>
        <xdr:cNvSpPr txBox="1">
          <a:spLocks noChangeArrowheads="1"/>
        </xdr:cNvSpPr>
      </xdr:nvSpPr>
      <xdr:spPr>
        <a:xfrm>
          <a:off x="9525" y="6419850"/>
          <a:ext cx="68770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 Health and Social Services, Division of Public Health, Delaware Health Statistics Center</a:t>
          </a:r>
        </a:p>
      </xdr:txBody>
    </xdr:sp>
    <xdr:clientData/>
  </xdr:oneCellAnchor>
  <xdr:oneCellAnchor>
    <xdr:from>
      <xdr:col>12</xdr:col>
      <xdr:colOff>457200</xdr:colOff>
      <xdr:row>50</xdr:row>
      <xdr:rowOff>0</xdr:rowOff>
    </xdr:from>
    <xdr:ext cx="828675" cy="190500"/>
    <xdr:sp fLocksText="0">
      <xdr:nvSpPr>
        <xdr:cNvPr id="2" name="Text 4"/>
        <xdr:cNvSpPr txBox="1">
          <a:spLocks noChangeArrowheads="1"/>
        </xdr:cNvSpPr>
      </xdr:nvSpPr>
      <xdr:spPr>
        <a:xfrm>
          <a:off x="7962900" y="6391275"/>
          <a:ext cx="828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57575" cy="914400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5757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38100</xdr:colOff>
      <xdr:row>26</xdr:row>
      <xdr:rowOff>9525</xdr:rowOff>
    </xdr:from>
    <xdr:ext cx="533400" cy="200025"/>
    <xdr:sp>
      <xdr:nvSpPr>
        <xdr:cNvPr id="2" name="Text 3"/>
        <xdr:cNvSpPr txBox="1">
          <a:spLocks noChangeArrowheads="1"/>
        </xdr:cNvSpPr>
      </xdr:nvSpPr>
      <xdr:spPr>
        <a:xfrm>
          <a:off x="4276725" y="3324225"/>
          <a:ext cx="5334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47625</xdr:rowOff>
    </xdr:from>
    <xdr:ext cx="4352925" cy="1114425"/>
    <xdr:sp>
      <xdr:nvSpPr>
        <xdr:cNvPr id="1" name="Text 4"/>
        <xdr:cNvSpPr txBox="1">
          <a:spLocks noChangeArrowheads="1"/>
        </xdr:cNvSpPr>
      </xdr:nvSpPr>
      <xdr:spPr>
        <a:xfrm>
          <a:off x="9525" y="4067175"/>
          <a:ext cx="43529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oneCellAnchor>
  <xdr:oneCellAnchor>
    <xdr:from>
      <xdr:col>8</xdr:col>
      <xdr:colOff>219075</xdr:colOff>
      <xdr:row>26</xdr:row>
      <xdr:rowOff>19050</xdr:rowOff>
    </xdr:from>
    <xdr:ext cx="542925" cy="190500"/>
    <xdr:sp fLocksText="0">
      <xdr:nvSpPr>
        <xdr:cNvPr id="2" name="Text 5"/>
        <xdr:cNvSpPr txBox="1">
          <a:spLocks noChangeArrowheads="1"/>
        </xdr:cNvSpPr>
      </xdr:nvSpPr>
      <xdr:spPr>
        <a:xfrm>
          <a:off x="4343400" y="403860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twoCellAnchor editAs="absolute">
    <xdr:from>
      <xdr:col>11</xdr:col>
      <xdr:colOff>0</xdr:colOff>
      <xdr:row>2</xdr:row>
      <xdr:rowOff>371475</xdr:rowOff>
    </xdr:from>
    <xdr:to>
      <xdr:col>13</xdr:col>
      <xdr:colOff>0</xdr:colOff>
      <xdr:row>7</xdr:row>
      <xdr:rowOff>66675</xdr:rowOff>
    </xdr:to>
    <xdr:sp fLocksText="0">
      <xdr:nvSpPr>
        <xdr:cNvPr id="3" name="Text Box 16" hidden="1"/>
        <xdr:cNvSpPr txBox="1">
          <a:spLocks noChangeArrowheads="1"/>
        </xdr:cNvSpPr>
      </xdr:nvSpPr>
      <xdr:spPr>
        <a:xfrm>
          <a:off x="5591175" y="1038225"/>
          <a:ext cx="14287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542925</xdr:colOff>
      <xdr:row>2</xdr:row>
      <xdr:rowOff>371475</xdr:rowOff>
    </xdr:from>
    <xdr:to>
      <xdr:col>13</xdr:col>
      <xdr:colOff>542925</xdr:colOff>
      <xdr:row>7</xdr:row>
      <xdr:rowOff>66675</xdr:rowOff>
    </xdr:to>
    <xdr:sp fLocksText="0">
      <xdr:nvSpPr>
        <xdr:cNvPr id="4" name="Text Box 17" hidden="1"/>
        <xdr:cNvSpPr txBox="1">
          <a:spLocks noChangeArrowheads="1"/>
        </xdr:cNvSpPr>
      </xdr:nvSpPr>
      <xdr:spPr>
        <a:xfrm>
          <a:off x="6134100" y="1038225"/>
          <a:ext cx="14287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26</xdr:row>
      <xdr:rowOff>114300</xdr:rowOff>
    </xdr:from>
    <xdr:ext cx="4343400" cy="666750"/>
    <xdr:sp>
      <xdr:nvSpPr>
        <xdr:cNvPr id="1" name="Text 9"/>
        <xdr:cNvSpPr txBox="1">
          <a:spLocks noChangeArrowheads="1"/>
        </xdr:cNvSpPr>
      </xdr:nvSpPr>
      <xdr:spPr>
        <a:xfrm>
          <a:off x="57150" y="2924175"/>
          <a:ext cx="43434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Statistics Center
</a:t>
          </a:r>
        </a:p>
      </xdr:txBody>
    </xdr:sp>
    <xdr:clientData/>
  </xdr:oneCellAnchor>
  <xdr:oneCellAnchor>
    <xdr:from>
      <xdr:col>5</xdr:col>
      <xdr:colOff>276225</xdr:colOff>
      <xdr:row>26</xdr:row>
      <xdr:rowOff>66675</xdr:rowOff>
    </xdr:from>
    <xdr:ext cx="457200" cy="180975"/>
    <xdr:sp fLocksText="0">
      <xdr:nvSpPr>
        <xdr:cNvPr id="2" name="Text 10"/>
        <xdr:cNvSpPr txBox="1">
          <a:spLocks noChangeArrowheads="1"/>
        </xdr:cNvSpPr>
      </xdr:nvSpPr>
      <xdr:spPr>
        <a:xfrm>
          <a:off x="4200525" y="2876550"/>
          <a:ext cx="457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0</xdr:col>
      <xdr:colOff>85725</xdr:colOff>
      <xdr:row>53</xdr:row>
      <xdr:rowOff>85725</xdr:rowOff>
    </xdr:from>
    <xdr:ext cx="5114925" cy="466725"/>
    <xdr:sp>
      <xdr:nvSpPr>
        <xdr:cNvPr id="3" name="Text 11"/>
        <xdr:cNvSpPr txBox="1">
          <a:spLocks noChangeArrowheads="1"/>
        </xdr:cNvSpPr>
      </xdr:nvSpPr>
      <xdr:spPr>
        <a:xfrm>
          <a:off x="85725" y="6343650"/>
          <a:ext cx="5114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Statistics Center
</a:t>
          </a:r>
        </a:p>
      </xdr:txBody>
    </xdr:sp>
    <xdr:clientData/>
  </xdr:oneCellAnchor>
  <xdr:oneCellAnchor>
    <xdr:from>
      <xdr:col>5</xdr:col>
      <xdr:colOff>209550</xdr:colOff>
      <xdr:row>52</xdr:row>
      <xdr:rowOff>133350</xdr:rowOff>
    </xdr:from>
    <xdr:ext cx="409575" cy="171450"/>
    <xdr:sp fLocksText="0">
      <xdr:nvSpPr>
        <xdr:cNvPr id="4" name="Text 12"/>
        <xdr:cNvSpPr txBox="1">
          <a:spLocks noChangeArrowheads="1"/>
        </xdr:cNvSpPr>
      </xdr:nvSpPr>
      <xdr:spPr>
        <a:xfrm>
          <a:off x="4133850" y="6257925"/>
          <a:ext cx="4095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10</xdr:row>
      <xdr:rowOff>47625</xdr:rowOff>
    </xdr:from>
    <xdr:ext cx="5867400" cy="790575"/>
    <xdr:sp>
      <xdr:nvSpPr>
        <xdr:cNvPr id="1" name="Text 1"/>
        <xdr:cNvSpPr txBox="1">
          <a:spLocks noChangeArrowheads="1"/>
        </xdr:cNvSpPr>
      </xdr:nvSpPr>
      <xdr:spPr>
        <a:xfrm>
          <a:off x="47625" y="2476500"/>
          <a:ext cx="58674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10</xdr:col>
      <xdr:colOff>76200</xdr:colOff>
      <xdr:row>10</xdr:row>
      <xdr:rowOff>142875</xdr:rowOff>
    </xdr:from>
    <xdr:ext cx="495300" cy="180975"/>
    <xdr:sp fLocksText="0">
      <xdr:nvSpPr>
        <xdr:cNvPr id="2" name="Text 4"/>
        <xdr:cNvSpPr txBox="1">
          <a:spLocks noChangeArrowheads="1"/>
        </xdr:cNvSpPr>
      </xdr:nvSpPr>
      <xdr:spPr>
        <a:xfrm>
          <a:off x="6153150" y="257175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0</xdr:col>
      <xdr:colOff>1228725</xdr:colOff>
      <xdr:row>40</xdr:row>
      <xdr:rowOff>104775</xdr:rowOff>
    </xdr:from>
    <xdr:ext cx="4000500" cy="1133475"/>
    <xdr:sp>
      <xdr:nvSpPr>
        <xdr:cNvPr id="3" name="Text 1"/>
        <xdr:cNvSpPr txBox="1">
          <a:spLocks noChangeArrowheads="1"/>
        </xdr:cNvSpPr>
      </xdr:nvSpPr>
      <xdr:spPr>
        <a:xfrm>
          <a:off x="1228725" y="7115175"/>
          <a:ext cx="400050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8</xdr:col>
      <xdr:colOff>219075</xdr:colOff>
      <xdr:row>40</xdr:row>
      <xdr:rowOff>19050</xdr:rowOff>
    </xdr:from>
    <xdr:ext cx="485775" cy="200025"/>
    <xdr:sp fLocksText="0">
      <xdr:nvSpPr>
        <xdr:cNvPr id="4" name="Text 4"/>
        <xdr:cNvSpPr txBox="1">
          <a:spLocks noChangeArrowheads="1"/>
        </xdr:cNvSpPr>
      </xdr:nvSpPr>
      <xdr:spPr>
        <a:xfrm>
          <a:off x="5248275" y="7029450"/>
          <a:ext cx="485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15</xdr:row>
      <xdr:rowOff>47625</xdr:rowOff>
    </xdr:from>
    <xdr:ext cx="4953000" cy="1171575"/>
    <xdr:sp>
      <xdr:nvSpPr>
        <xdr:cNvPr id="1" name="Text 1"/>
        <xdr:cNvSpPr txBox="1">
          <a:spLocks noChangeArrowheads="1"/>
        </xdr:cNvSpPr>
      </xdr:nvSpPr>
      <xdr:spPr>
        <a:xfrm>
          <a:off x="28575" y="2381250"/>
          <a:ext cx="4953000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581025</xdr:colOff>
      <xdr:row>15</xdr:row>
      <xdr:rowOff>0</xdr:rowOff>
    </xdr:from>
    <xdr:ext cx="752475" cy="200025"/>
    <xdr:sp fLocksText="0">
      <xdr:nvSpPr>
        <xdr:cNvPr id="2" name="Text 4"/>
        <xdr:cNvSpPr txBox="1">
          <a:spLocks noChangeArrowheads="1"/>
        </xdr:cNvSpPr>
      </xdr:nvSpPr>
      <xdr:spPr>
        <a:xfrm>
          <a:off x="4419600" y="2333625"/>
          <a:ext cx="752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0</xdr:col>
      <xdr:colOff>28575</xdr:colOff>
      <xdr:row>36</xdr:row>
      <xdr:rowOff>38100</xdr:rowOff>
    </xdr:from>
    <xdr:ext cx="3810000" cy="866775"/>
    <xdr:sp>
      <xdr:nvSpPr>
        <xdr:cNvPr id="3" name="Text 1"/>
        <xdr:cNvSpPr txBox="1">
          <a:spLocks noChangeArrowheads="1"/>
        </xdr:cNvSpPr>
      </xdr:nvSpPr>
      <xdr:spPr>
        <a:xfrm>
          <a:off x="28575" y="5553075"/>
          <a:ext cx="38100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Department of Delaware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561975</xdr:colOff>
      <xdr:row>36</xdr:row>
      <xdr:rowOff>0</xdr:rowOff>
    </xdr:from>
    <xdr:ext cx="676275" cy="200025"/>
    <xdr:sp fLocksText="0">
      <xdr:nvSpPr>
        <xdr:cNvPr id="4" name="Text 4"/>
        <xdr:cNvSpPr txBox="1">
          <a:spLocks noChangeArrowheads="1"/>
        </xdr:cNvSpPr>
      </xdr:nvSpPr>
      <xdr:spPr>
        <a:xfrm>
          <a:off x="4400550" y="5514975"/>
          <a:ext cx="6762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57150</xdr:rowOff>
    </xdr:from>
    <xdr:ext cx="4638675" cy="1209675"/>
    <xdr:sp>
      <xdr:nvSpPr>
        <xdr:cNvPr id="1" name="Text 1"/>
        <xdr:cNvSpPr txBox="1">
          <a:spLocks noChangeArrowheads="1"/>
        </xdr:cNvSpPr>
      </xdr:nvSpPr>
      <xdr:spPr>
        <a:xfrm>
          <a:off x="9525" y="6572250"/>
          <a:ext cx="463867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609600</xdr:colOff>
      <xdr:row>49</xdr:row>
      <xdr:rowOff>28575</xdr:rowOff>
    </xdr:from>
    <xdr:ext cx="657225" cy="180975"/>
    <xdr:sp fLocksText="0">
      <xdr:nvSpPr>
        <xdr:cNvPr id="2" name="Text 4"/>
        <xdr:cNvSpPr txBox="1">
          <a:spLocks noChangeArrowheads="1"/>
        </xdr:cNvSpPr>
      </xdr:nvSpPr>
      <xdr:spPr>
        <a:xfrm>
          <a:off x="4457700" y="6543675"/>
          <a:ext cx="6572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95250</xdr:rowOff>
    </xdr:from>
    <xdr:ext cx="7429500" cy="114300"/>
    <xdr:sp>
      <xdr:nvSpPr>
        <xdr:cNvPr id="1" name="Text 1"/>
        <xdr:cNvSpPr txBox="1">
          <a:spLocks noChangeArrowheads="1"/>
        </xdr:cNvSpPr>
      </xdr:nvSpPr>
      <xdr:spPr>
        <a:xfrm>
          <a:off x="0" y="2857500"/>
          <a:ext cx="7429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14</xdr:col>
      <xdr:colOff>381000</xdr:colOff>
      <xdr:row>20</xdr:row>
      <xdr:rowOff>38100</xdr:rowOff>
    </xdr:from>
    <xdr:ext cx="676275" cy="209550"/>
    <xdr:sp fLocksText="0">
      <xdr:nvSpPr>
        <xdr:cNvPr id="2" name="Text 4"/>
        <xdr:cNvSpPr txBox="1">
          <a:spLocks noChangeArrowheads="1"/>
        </xdr:cNvSpPr>
      </xdr:nvSpPr>
      <xdr:spPr>
        <a:xfrm>
          <a:off x="7791450" y="2800350"/>
          <a:ext cx="6762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28</xdr:row>
      <xdr:rowOff>38100</xdr:rowOff>
    </xdr:from>
    <xdr:ext cx="3800475" cy="819150"/>
    <xdr:sp>
      <xdr:nvSpPr>
        <xdr:cNvPr id="1" name="Text 1"/>
        <xdr:cNvSpPr txBox="1">
          <a:spLocks noChangeArrowheads="1"/>
        </xdr:cNvSpPr>
      </xdr:nvSpPr>
      <xdr:spPr>
        <a:xfrm>
          <a:off x="1123950" y="3524250"/>
          <a:ext cx="38004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1</xdr:col>
      <xdr:colOff>180975</xdr:colOff>
      <xdr:row>57</xdr:row>
      <xdr:rowOff>38100</xdr:rowOff>
    </xdr:from>
    <xdr:ext cx="3924300" cy="752475"/>
    <xdr:sp>
      <xdr:nvSpPr>
        <xdr:cNvPr id="2" name="Text 3"/>
        <xdr:cNvSpPr txBox="1">
          <a:spLocks noChangeArrowheads="1"/>
        </xdr:cNvSpPr>
      </xdr:nvSpPr>
      <xdr:spPr>
        <a:xfrm>
          <a:off x="1162050" y="7181850"/>
          <a:ext cx="39243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4</xdr:col>
      <xdr:colOff>276225</xdr:colOff>
      <xdr:row>28</xdr:row>
      <xdr:rowOff>19050</xdr:rowOff>
    </xdr:from>
    <xdr:ext cx="485775" cy="180975"/>
    <xdr:sp fLocksText="0">
      <xdr:nvSpPr>
        <xdr:cNvPr id="3" name="Text 4"/>
        <xdr:cNvSpPr txBox="1">
          <a:spLocks noChangeArrowheads="1"/>
        </xdr:cNvSpPr>
      </xdr:nvSpPr>
      <xdr:spPr>
        <a:xfrm>
          <a:off x="3514725" y="3505200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4</xdr:col>
      <xdr:colOff>276225</xdr:colOff>
      <xdr:row>57</xdr:row>
      <xdr:rowOff>19050</xdr:rowOff>
    </xdr:from>
    <xdr:ext cx="485775" cy="161925"/>
    <xdr:sp fLocksText="0">
      <xdr:nvSpPr>
        <xdr:cNvPr id="4" name="Text 5"/>
        <xdr:cNvSpPr txBox="1">
          <a:spLocks noChangeArrowheads="1"/>
        </xdr:cNvSpPr>
      </xdr:nvSpPr>
      <xdr:spPr>
        <a:xfrm>
          <a:off x="3514725" y="7162800"/>
          <a:ext cx="485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66</xdr:row>
      <xdr:rowOff>95250</xdr:rowOff>
    </xdr:from>
    <xdr:ext cx="4514850" cy="533400"/>
    <xdr:sp>
      <xdr:nvSpPr>
        <xdr:cNvPr id="1" name="Text 4"/>
        <xdr:cNvSpPr txBox="1">
          <a:spLocks noChangeArrowheads="1"/>
        </xdr:cNvSpPr>
      </xdr:nvSpPr>
      <xdr:spPr>
        <a:xfrm>
          <a:off x="342900" y="6867525"/>
          <a:ext cx="45148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6</xdr:col>
      <xdr:colOff>295275</xdr:colOff>
      <xdr:row>66</xdr:row>
      <xdr:rowOff>0</xdr:rowOff>
    </xdr:from>
    <xdr:ext cx="533400" cy="180975"/>
    <xdr:sp fLocksText="0">
      <xdr:nvSpPr>
        <xdr:cNvPr id="2" name="Text 5"/>
        <xdr:cNvSpPr txBox="1">
          <a:spLocks noChangeArrowheads="1"/>
        </xdr:cNvSpPr>
      </xdr:nvSpPr>
      <xdr:spPr>
        <a:xfrm>
          <a:off x="4286250" y="6772275"/>
          <a:ext cx="533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1</xdr:col>
      <xdr:colOff>9525</xdr:colOff>
      <xdr:row>23</xdr:row>
      <xdr:rowOff>47625</xdr:rowOff>
    </xdr:from>
    <xdr:ext cx="3733800" cy="600075"/>
    <xdr:sp>
      <xdr:nvSpPr>
        <xdr:cNvPr id="3" name="Text 6"/>
        <xdr:cNvSpPr txBox="1">
          <a:spLocks noChangeArrowheads="1"/>
        </xdr:cNvSpPr>
      </xdr:nvSpPr>
      <xdr:spPr>
        <a:xfrm>
          <a:off x="495300" y="3038475"/>
          <a:ext cx="3733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6</xdr:col>
      <xdr:colOff>495300</xdr:colOff>
      <xdr:row>23</xdr:row>
      <xdr:rowOff>57150</xdr:rowOff>
    </xdr:from>
    <xdr:ext cx="533400" cy="190500"/>
    <xdr:sp fLocksText="0">
      <xdr:nvSpPr>
        <xdr:cNvPr id="4" name="Text 7"/>
        <xdr:cNvSpPr txBox="1">
          <a:spLocks noChangeArrowheads="1"/>
        </xdr:cNvSpPr>
      </xdr:nvSpPr>
      <xdr:spPr>
        <a:xfrm>
          <a:off x="4486275" y="3048000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95250</xdr:rowOff>
    </xdr:from>
    <xdr:ext cx="5572125" cy="762000"/>
    <xdr:sp>
      <xdr:nvSpPr>
        <xdr:cNvPr id="1" name="Text 2"/>
        <xdr:cNvSpPr txBox="1">
          <a:spLocks noChangeArrowheads="1"/>
        </xdr:cNvSpPr>
      </xdr:nvSpPr>
      <xdr:spPr>
        <a:xfrm>
          <a:off x="0" y="1981200"/>
          <a:ext cx="55721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  <xdr:oneCellAnchor>
    <xdr:from>
      <xdr:col>9</xdr:col>
      <xdr:colOff>323850</xdr:colOff>
      <xdr:row>12</xdr:row>
      <xdr:rowOff>19050</xdr:rowOff>
    </xdr:from>
    <xdr:ext cx="304800" cy="133350"/>
    <xdr:sp fLocksText="0">
      <xdr:nvSpPr>
        <xdr:cNvPr id="2" name="Text 3"/>
        <xdr:cNvSpPr txBox="1">
          <a:spLocks noChangeArrowheads="1"/>
        </xdr:cNvSpPr>
      </xdr:nvSpPr>
      <xdr:spPr>
        <a:xfrm>
          <a:off x="5915025" y="1905000"/>
          <a:ext cx="3048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123825</xdr:rowOff>
    </xdr:from>
    <xdr:ext cx="3362325" cy="933450"/>
    <xdr:sp>
      <xdr:nvSpPr>
        <xdr:cNvPr id="3" name="Text 2"/>
        <xdr:cNvSpPr txBox="1">
          <a:spLocks noChangeArrowheads="1"/>
        </xdr:cNvSpPr>
      </xdr:nvSpPr>
      <xdr:spPr>
        <a:xfrm>
          <a:off x="952500" y="6286500"/>
          <a:ext cx="3362325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  <xdr:oneCellAnchor>
    <xdr:from>
      <xdr:col>8</xdr:col>
      <xdr:colOff>0</xdr:colOff>
      <xdr:row>40</xdr:row>
      <xdr:rowOff>9525</xdr:rowOff>
    </xdr:from>
    <xdr:ext cx="619125" cy="200025"/>
    <xdr:sp fLocksText="0">
      <xdr:nvSpPr>
        <xdr:cNvPr id="4" name="Text 3"/>
        <xdr:cNvSpPr txBox="1">
          <a:spLocks noChangeArrowheads="1"/>
        </xdr:cNvSpPr>
      </xdr:nvSpPr>
      <xdr:spPr>
        <a:xfrm>
          <a:off x="5010150" y="6172200"/>
          <a:ext cx="6191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20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</sheetNames>
    <sheetDataSet>
      <sheetData sheetId="0">
        <row r="1">
          <cell r="A1">
            <v>2020</v>
          </cell>
        </row>
      </sheetData>
      <sheetData sheetId="31">
        <row r="3">
          <cell r="E3">
            <v>9.33</v>
          </cell>
          <cell r="F3">
            <v>12.16</v>
          </cell>
          <cell r="L3">
            <v>9.96</v>
          </cell>
          <cell r="M3">
            <v>12.46</v>
          </cell>
        </row>
        <row r="4">
          <cell r="E4">
            <v>9.3</v>
          </cell>
          <cell r="F4">
            <v>11.41</v>
          </cell>
          <cell r="L4">
            <v>7.72</v>
          </cell>
          <cell r="M4">
            <v>10.52</v>
          </cell>
        </row>
        <row r="5">
          <cell r="E5">
            <v>7.07</v>
          </cell>
          <cell r="F5">
            <v>9.21</v>
          </cell>
          <cell r="L5">
            <v>7.39</v>
          </cell>
          <cell r="M5">
            <v>9.85</v>
          </cell>
        </row>
        <row r="7">
          <cell r="E7">
            <v>9.98</v>
          </cell>
          <cell r="F7">
            <v>12.63</v>
          </cell>
          <cell r="L7">
            <v>10.51</v>
          </cell>
          <cell r="M7">
            <v>13.14</v>
          </cell>
        </row>
        <row r="8">
          <cell r="E8">
            <v>10.23</v>
          </cell>
          <cell r="F8">
            <v>12.45</v>
          </cell>
          <cell r="L8">
            <v>7.93</v>
          </cell>
          <cell r="M8">
            <v>11.08</v>
          </cell>
        </row>
        <row r="9">
          <cell r="E9">
            <v>7.99</v>
          </cell>
          <cell r="F9">
            <v>10.67</v>
          </cell>
          <cell r="L9">
            <v>8.79</v>
          </cell>
          <cell r="M9">
            <v>11.22</v>
          </cell>
        </row>
        <row r="11">
          <cell r="E11">
            <v>8.18</v>
          </cell>
          <cell r="F11">
            <v>10.78</v>
          </cell>
          <cell r="L11">
            <v>8.67</v>
          </cell>
          <cell r="M11">
            <v>10.77</v>
          </cell>
        </row>
        <row r="12">
          <cell r="E12">
            <v>8.5</v>
          </cell>
          <cell r="F12">
            <v>10.18</v>
          </cell>
          <cell r="L12">
            <v>8.02</v>
          </cell>
          <cell r="M12">
            <v>10.17</v>
          </cell>
        </row>
        <row r="13">
          <cell r="E13">
            <v>5.26</v>
          </cell>
          <cell r="F13">
            <v>6.64</v>
          </cell>
          <cell r="L13">
            <v>6.95</v>
          </cell>
          <cell r="M13">
            <v>7.77</v>
          </cell>
        </row>
        <row r="29">
          <cell r="D29" t="str">
            <v>DURATION FOR TB 25</v>
          </cell>
        </row>
        <row r="30">
          <cell r="D30" t="str">
            <v>Median</v>
          </cell>
          <cell r="E30" t="str">
            <v>Mean</v>
          </cell>
        </row>
        <row r="32">
          <cell r="D32">
            <v>9.98</v>
          </cell>
          <cell r="E32">
            <v>12.48</v>
          </cell>
        </row>
        <row r="33">
          <cell r="D33">
            <v>7.94</v>
          </cell>
          <cell r="E33">
            <v>10.15</v>
          </cell>
        </row>
        <row r="34">
          <cell r="D34">
            <v>8.39</v>
          </cell>
          <cell r="E34">
            <v>10.43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90" zoomScaleNormal="90" zoomScalePageLayoutView="0" workbookViewId="0" topLeftCell="A1">
      <selection activeCell="A2" sqref="A2"/>
    </sheetView>
  </sheetViews>
  <sheetFormatPr defaultColWidth="8.140625" defaultRowHeight="12"/>
  <cols>
    <col min="1" max="1" width="16.28125" style="2" customWidth="1"/>
    <col min="2" max="16384" width="8.140625" style="2" customWidth="1"/>
  </cols>
  <sheetData>
    <row r="1" spans="1:2" ht="16.5" customHeight="1">
      <c r="A1" s="2" t="s">
        <v>58</v>
      </c>
      <c r="B1" s="92" t="s">
        <v>59</v>
      </c>
    </row>
    <row r="2" spans="1:2" ht="12" customHeight="1">
      <c r="A2" s="317" t="s">
        <v>163</v>
      </c>
      <c r="B2" s="2" t="s">
        <v>145</v>
      </c>
    </row>
    <row r="3" spans="1:2" ht="12" customHeight="1">
      <c r="A3" s="317" t="s">
        <v>165</v>
      </c>
      <c r="B3" s="2" t="s">
        <v>146</v>
      </c>
    </row>
    <row r="4" spans="1:2" ht="12" customHeight="1">
      <c r="A4" s="317" t="s">
        <v>182</v>
      </c>
      <c r="B4" s="2" t="s">
        <v>147</v>
      </c>
    </row>
    <row r="5" spans="1:2" ht="12" customHeight="1">
      <c r="A5" s="317" t="s">
        <v>183</v>
      </c>
      <c r="B5" s="2" t="s">
        <v>148</v>
      </c>
    </row>
    <row r="6" spans="1:2" ht="12" customHeight="1">
      <c r="A6" s="317" t="s">
        <v>187</v>
      </c>
      <c r="B6" s="2" t="s">
        <v>149</v>
      </c>
    </row>
    <row r="7" spans="1:2" ht="12" customHeight="1">
      <c r="A7" s="317" t="s">
        <v>188</v>
      </c>
      <c r="B7" s="2" t="s">
        <v>150</v>
      </c>
    </row>
    <row r="8" spans="1:2" ht="12" customHeight="1">
      <c r="A8" s="317" t="s">
        <v>191</v>
      </c>
      <c r="B8" s="2" t="s">
        <v>151</v>
      </c>
    </row>
    <row r="9" spans="1:2" ht="12" customHeight="1">
      <c r="A9" s="317" t="s">
        <v>193</v>
      </c>
      <c r="B9" s="2" t="s">
        <v>152</v>
      </c>
    </row>
    <row r="10" spans="1:2" ht="12" customHeight="1">
      <c r="A10" s="317" t="s">
        <v>195</v>
      </c>
      <c r="B10" s="2" t="s">
        <v>153</v>
      </c>
    </row>
    <row r="11" spans="1:2" ht="12" customHeight="1">
      <c r="A11" s="317" t="s">
        <v>197</v>
      </c>
      <c r="B11" s="2" t="s">
        <v>154</v>
      </c>
    </row>
    <row r="12" spans="1:2" ht="12" customHeight="1">
      <c r="A12" s="317" t="s">
        <v>200</v>
      </c>
      <c r="B12" s="2" t="s">
        <v>155</v>
      </c>
    </row>
    <row r="13" spans="1:2" ht="12" customHeight="1">
      <c r="A13" s="317" t="s">
        <v>201</v>
      </c>
      <c r="B13" s="2" t="s">
        <v>156</v>
      </c>
    </row>
    <row r="14" spans="1:2" ht="12" customHeight="1">
      <c r="A14" s="317" t="s">
        <v>204</v>
      </c>
      <c r="B14" s="2" t="s">
        <v>157</v>
      </c>
    </row>
    <row r="15" spans="1:2" ht="12" customHeight="1">
      <c r="A15" s="317" t="s">
        <v>205</v>
      </c>
      <c r="B15" s="2" t="s">
        <v>158</v>
      </c>
    </row>
    <row r="16" spans="1:2" ht="12" customHeight="1">
      <c r="A16" s="317" t="s">
        <v>208</v>
      </c>
      <c r="B16" s="2" t="s">
        <v>159</v>
      </c>
    </row>
    <row r="17" spans="1:2" ht="12" customHeight="1">
      <c r="A17" s="317" t="s">
        <v>210</v>
      </c>
      <c r="B17" s="2" t="s">
        <v>160</v>
      </c>
    </row>
    <row r="18" spans="1:2" ht="12" customHeight="1">
      <c r="A18" s="317" t="s">
        <v>212</v>
      </c>
      <c r="B18" s="2" t="s">
        <v>161</v>
      </c>
    </row>
    <row r="19" spans="1:2" ht="12" customHeight="1">
      <c r="A19" s="317" t="s">
        <v>214</v>
      </c>
      <c r="B19" s="2" t="s">
        <v>162</v>
      </c>
    </row>
  </sheetData>
  <sheetProtection/>
  <hyperlinks>
    <hyperlink ref="A2" location="'TABLE B-1 &amp; B-2'!A1" display="TABLE B-1"/>
    <hyperlink ref="A3" location="'TABLE B-1 &amp; B-2'!A1" display="TABLE B-2"/>
    <hyperlink ref="A4" location="'TABLE B-3 &amp; B-4'!A1" display="TABLE B-3"/>
    <hyperlink ref="A5" location="'TABLE B-3 &amp; B-4'!A1" display="TABLE B-4"/>
    <hyperlink ref="A6" location="'TABLE B-5 &amp; B-6'!A1" display="TABLE B-5"/>
    <hyperlink ref="A7" location="'TABLE B-5 &amp; B-6'!A1" display="TABLE B-6"/>
    <hyperlink ref="A8" location="'TABLE B-7'!A1" display="TABLE B-7"/>
    <hyperlink ref="A9" location="'TABLE B-8'!A1" display="TABLE B-8"/>
    <hyperlink ref="A10" location="'TABLE B-9 &amp; B-10'!A1" display="TABLE B-9"/>
    <hyperlink ref="A11" location="'TABLE B-9 &amp; B-10'!A1" display="TABLE B-10"/>
    <hyperlink ref="A12" location="'TABLE B-11 &amp; B-12'!A1" display="TABLE B-11"/>
    <hyperlink ref="A13" location="'TABLE B-11 &amp; B-12'!A1" display="TABLE B-12"/>
    <hyperlink ref="A14" location="'TABLE B-13 &amp; B-14'!A1" display="TABLE B-13"/>
    <hyperlink ref="A15" location="'TABLE B-13 &amp; B-14'!A1" display="TABLE B-14"/>
    <hyperlink ref="A16" location="'TABLE B-15'!A1" display="TABLE B-15"/>
    <hyperlink ref="A17" location="'TABLE B-16'!A1" display="TABLE B-16"/>
    <hyperlink ref="A18" location="'TABLE B-17'!A1" display="TABLE B-17"/>
    <hyperlink ref="A19" location="'TABLE B-18'!A1" display="TABLE B-18"/>
  </hyperlinks>
  <printOptions/>
  <pageMargins left="0.22" right="0.27" top="1" bottom="1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D48"/>
  <sheetViews>
    <sheetView view="pageBreakPreview" zoomScaleNormal="91" zoomScaleSheetLayoutView="100" zoomScalePageLayoutView="0" workbookViewId="0" topLeftCell="A1">
      <selection activeCell="A1" sqref="A1:J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30" ht="29.25" customHeight="1">
      <c r="A1" s="361" t="s">
        <v>206</v>
      </c>
      <c r="B1" s="361"/>
      <c r="C1" s="361"/>
      <c r="D1" s="361"/>
      <c r="E1" s="361"/>
      <c r="F1" s="361"/>
      <c r="G1" s="361"/>
      <c r="H1" s="361"/>
      <c r="I1" s="361"/>
      <c r="J1" s="361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9.75">
      <c r="A2" s="362" t="s">
        <v>126</v>
      </c>
      <c r="B2" s="364" t="s">
        <v>101</v>
      </c>
      <c r="C2" s="365"/>
      <c r="D2" s="365"/>
      <c r="E2" s="365"/>
      <c r="F2" s="365"/>
      <c r="G2" s="365"/>
      <c r="H2" s="365"/>
      <c r="I2" s="365"/>
      <c r="J2" s="366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21.75" customHeight="1">
      <c r="A3" s="363"/>
      <c r="B3" s="117" t="s">
        <v>13</v>
      </c>
      <c r="C3" s="117" t="s">
        <v>14</v>
      </c>
      <c r="D3" s="212" t="s">
        <v>79</v>
      </c>
      <c r="E3" s="232" t="s">
        <v>124</v>
      </c>
      <c r="F3" s="117" t="s">
        <v>102</v>
      </c>
      <c r="G3" s="117" t="s">
        <v>103</v>
      </c>
      <c r="H3" s="212" t="s">
        <v>104</v>
      </c>
      <c r="I3" s="212" t="s">
        <v>106</v>
      </c>
      <c r="J3" s="212" t="s">
        <v>105</v>
      </c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9.75">
      <c r="A4" s="60" t="s">
        <v>13</v>
      </c>
      <c r="B4" s="272">
        <v>1225</v>
      </c>
      <c r="C4" s="273">
        <v>28</v>
      </c>
      <c r="D4" s="273">
        <v>5</v>
      </c>
      <c r="E4" s="273">
        <v>3</v>
      </c>
      <c r="F4" s="274">
        <v>0</v>
      </c>
      <c r="G4" s="274">
        <v>6</v>
      </c>
      <c r="H4" s="274">
        <v>13</v>
      </c>
      <c r="I4" s="274">
        <v>10</v>
      </c>
      <c r="J4" s="274">
        <v>28</v>
      </c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9.75">
      <c r="A5" s="60" t="s">
        <v>14</v>
      </c>
      <c r="B5" s="273">
        <v>72</v>
      </c>
      <c r="C5" s="273">
        <v>566</v>
      </c>
      <c r="D5" s="273">
        <v>4</v>
      </c>
      <c r="E5" s="273">
        <v>0</v>
      </c>
      <c r="F5" s="274">
        <v>0</v>
      </c>
      <c r="G5" s="274">
        <v>1</v>
      </c>
      <c r="H5" s="274">
        <v>0</v>
      </c>
      <c r="I5" s="274">
        <v>18</v>
      </c>
      <c r="J5" s="274">
        <v>20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9.75">
      <c r="A6" s="60" t="s">
        <v>79</v>
      </c>
      <c r="B6" s="273">
        <v>6</v>
      </c>
      <c r="C6" s="273">
        <v>2</v>
      </c>
      <c r="D6" s="273">
        <v>1</v>
      </c>
      <c r="E6" s="273">
        <v>0</v>
      </c>
      <c r="F6" s="274">
        <v>0</v>
      </c>
      <c r="G6" s="274">
        <v>0</v>
      </c>
      <c r="H6" s="274">
        <v>0</v>
      </c>
      <c r="I6" s="274">
        <v>0</v>
      </c>
      <c r="J6" s="274">
        <v>0</v>
      </c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</row>
    <row r="7" spans="1:30" ht="9.75">
      <c r="A7" s="60" t="s">
        <v>125</v>
      </c>
      <c r="B7" s="273">
        <v>1</v>
      </c>
      <c r="C7" s="273">
        <v>0</v>
      </c>
      <c r="D7" s="273">
        <v>0</v>
      </c>
      <c r="E7" s="273">
        <v>8</v>
      </c>
      <c r="F7" s="274">
        <v>0</v>
      </c>
      <c r="G7" s="274">
        <v>1</v>
      </c>
      <c r="H7" s="274">
        <v>0</v>
      </c>
      <c r="I7" s="274">
        <v>0</v>
      </c>
      <c r="J7" s="274">
        <v>0</v>
      </c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</row>
    <row r="8" spans="1:30" ht="9.75">
      <c r="A8" s="60" t="s">
        <v>102</v>
      </c>
      <c r="B8" s="273">
        <v>1</v>
      </c>
      <c r="C8" s="273">
        <v>1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1</v>
      </c>
      <c r="J8" s="273">
        <v>0</v>
      </c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9.75">
      <c r="A9" s="60" t="s">
        <v>103</v>
      </c>
      <c r="B9" s="273">
        <v>3</v>
      </c>
      <c r="C9" s="273">
        <v>0</v>
      </c>
      <c r="D9" s="273">
        <v>0</v>
      </c>
      <c r="E9" s="273">
        <v>0</v>
      </c>
      <c r="F9" s="273">
        <v>0</v>
      </c>
      <c r="G9" s="273">
        <v>6</v>
      </c>
      <c r="H9" s="273">
        <v>0</v>
      </c>
      <c r="I9" s="273">
        <v>0</v>
      </c>
      <c r="J9" s="273">
        <v>0</v>
      </c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</row>
    <row r="10" spans="1:30" ht="9.75">
      <c r="A10" s="60" t="s">
        <v>104</v>
      </c>
      <c r="B10" s="273">
        <v>11</v>
      </c>
      <c r="C10" s="273">
        <v>0</v>
      </c>
      <c r="D10" s="273">
        <v>0</v>
      </c>
      <c r="E10" s="273">
        <v>0</v>
      </c>
      <c r="F10" s="273">
        <v>0</v>
      </c>
      <c r="G10" s="273">
        <v>1</v>
      </c>
      <c r="H10" s="273">
        <v>27</v>
      </c>
      <c r="I10" s="273">
        <v>0</v>
      </c>
      <c r="J10" s="273">
        <v>3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</row>
    <row r="11" spans="1:30" ht="9.75">
      <c r="A11" s="60" t="s">
        <v>106</v>
      </c>
      <c r="B11" s="273">
        <v>22</v>
      </c>
      <c r="C11" s="273">
        <v>13</v>
      </c>
      <c r="D11" s="273">
        <v>0</v>
      </c>
      <c r="E11" s="273">
        <v>2</v>
      </c>
      <c r="F11" s="273">
        <v>0</v>
      </c>
      <c r="G11" s="273">
        <v>0</v>
      </c>
      <c r="H11" s="273">
        <v>0</v>
      </c>
      <c r="I11" s="273">
        <v>30</v>
      </c>
      <c r="J11" s="273">
        <v>5</v>
      </c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</row>
    <row r="12" spans="1:30" ht="9.75">
      <c r="A12" s="116" t="s">
        <v>105</v>
      </c>
      <c r="B12" s="275">
        <v>23</v>
      </c>
      <c r="C12" s="275">
        <v>11</v>
      </c>
      <c r="D12" s="275">
        <v>1</v>
      </c>
      <c r="E12" s="275">
        <v>0</v>
      </c>
      <c r="F12" s="275">
        <v>0</v>
      </c>
      <c r="G12" s="275">
        <v>0</v>
      </c>
      <c r="H12" s="275">
        <v>1</v>
      </c>
      <c r="I12" s="275">
        <v>3</v>
      </c>
      <c r="J12" s="275">
        <v>90</v>
      </c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</row>
    <row r="13" spans="1:30" ht="12">
      <c r="A13" s="55"/>
      <c r="B13" s="113"/>
      <c r="C13" s="113"/>
      <c r="D13" s="113"/>
      <c r="F13" s="113"/>
      <c r="G13" s="113"/>
      <c r="H13" s="55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</row>
    <row r="14" spans="1:8" ht="12">
      <c r="A14" s="55"/>
      <c r="B14" s="114"/>
      <c r="C14" s="113"/>
      <c r="D14" s="113"/>
      <c r="E14" s="113"/>
      <c r="F14" s="113"/>
      <c r="G14" s="55"/>
      <c r="H14" s="55"/>
    </row>
    <row r="15" spans="1:8" ht="12">
      <c r="A15" s="55"/>
      <c r="B15" s="113"/>
      <c r="C15" s="115"/>
      <c r="D15" s="115"/>
      <c r="E15" s="115"/>
      <c r="F15" s="115"/>
      <c r="G15" s="55"/>
      <c r="H15" s="55"/>
    </row>
    <row r="16" spans="1:8" ht="12">
      <c r="A16" s="55"/>
      <c r="B16" s="113"/>
      <c r="C16" s="115"/>
      <c r="D16" s="115"/>
      <c r="E16" s="115"/>
      <c r="F16" s="115"/>
      <c r="G16" s="55"/>
      <c r="H16" s="55"/>
    </row>
    <row r="17" spans="1:8" ht="12">
      <c r="A17" s="55"/>
      <c r="B17" s="113"/>
      <c r="C17" s="115"/>
      <c r="D17" s="115"/>
      <c r="E17" s="115"/>
      <c r="F17" s="115"/>
      <c r="G17" s="55"/>
      <c r="H17" s="55"/>
    </row>
    <row r="18" spans="1:8" ht="12">
      <c r="A18" s="55"/>
      <c r="B18" s="113"/>
      <c r="C18" s="115"/>
      <c r="D18" s="115"/>
      <c r="E18" s="115"/>
      <c r="F18" s="115"/>
      <c r="G18" s="55"/>
      <c r="H18" s="55"/>
    </row>
    <row r="19" spans="1:8" ht="9.75">
      <c r="A19" s="55"/>
      <c r="B19" s="113"/>
      <c r="C19" s="113"/>
      <c r="D19" s="113"/>
      <c r="E19" s="113"/>
      <c r="F19" s="113"/>
      <c r="G19" s="55"/>
      <c r="H19" s="55"/>
    </row>
    <row r="20" spans="1:8" ht="9.75">
      <c r="A20" s="55"/>
      <c r="B20" s="113"/>
      <c r="C20" s="113"/>
      <c r="D20" s="113"/>
      <c r="E20" s="113"/>
      <c r="F20" s="113"/>
      <c r="G20" s="55"/>
      <c r="H20" s="55"/>
    </row>
    <row r="21" spans="1:8" ht="9.75">
      <c r="A21" s="55"/>
      <c r="B21" s="113"/>
      <c r="C21" s="113"/>
      <c r="D21" s="113"/>
      <c r="E21" s="113"/>
      <c r="F21" s="113"/>
      <c r="G21" s="55"/>
      <c r="H21" s="55"/>
    </row>
    <row r="22" spans="1:8" ht="10.5">
      <c r="A22" s="55"/>
      <c r="B22" s="114"/>
      <c r="C22" s="113"/>
      <c r="D22" s="113"/>
      <c r="E22" s="113"/>
      <c r="F22" s="113"/>
      <c r="G22" s="55"/>
      <c r="H22" s="55"/>
    </row>
    <row r="23" spans="1:8" ht="9.75">
      <c r="A23" s="55"/>
      <c r="B23" s="113"/>
      <c r="C23" s="115"/>
      <c r="D23" s="115"/>
      <c r="E23" s="115"/>
      <c r="F23" s="115"/>
      <c r="G23" s="55"/>
      <c r="H23" s="55"/>
    </row>
    <row r="24" spans="1:9" ht="56.25" customHeight="1">
      <c r="A24" s="113"/>
      <c r="B24" s="361" t="s">
        <v>207</v>
      </c>
      <c r="C24" s="361"/>
      <c r="D24" s="361"/>
      <c r="E24" s="361"/>
      <c r="F24" s="361"/>
      <c r="G24" s="361"/>
      <c r="H24" s="361"/>
      <c r="I24" s="361"/>
    </row>
    <row r="25" spans="1:9" ht="11.25" customHeight="1">
      <c r="A25" s="108"/>
      <c r="B25" s="370" t="s">
        <v>23</v>
      </c>
      <c r="C25" s="371"/>
      <c r="D25" s="374" t="s">
        <v>12</v>
      </c>
      <c r="E25" s="368"/>
      <c r="F25" s="367" t="s">
        <v>137</v>
      </c>
      <c r="G25" s="368"/>
      <c r="H25" s="367" t="s">
        <v>138</v>
      </c>
      <c r="I25" s="369"/>
    </row>
    <row r="26" spans="1:9" ht="9.75">
      <c r="A26" s="108"/>
      <c r="B26" s="372"/>
      <c r="C26" s="373"/>
      <c r="D26" s="40" t="s">
        <v>24</v>
      </c>
      <c r="E26" s="38" t="s">
        <v>21</v>
      </c>
      <c r="F26" s="195" t="s">
        <v>24</v>
      </c>
      <c r="G26" s="41" t="s">
        <v>21</v>
      </c>
      <c r="H26" s="40" t="s">
        <v>24</v>
      </c>
      <c r="I26" s="42" t="s">
        <v>21</v>
      </c>
    </row>
    <row r="27" spans="1:9" ht="9.75">
      <c r="A27" s="113"/>
      <c r="B27" s="235"/>
      <c r="D27" s="118"/>
      <c r="E27" s="119"/>
      <c r="F27" s="196"/>
      <c r="G27" s="119"/>
      <c r="H27" s="118"/>
      <c r="I27" s="120"/>
    </row>
    <row r="28" spans="1:9" ht="10.5">
      <c r="A28" s="108"/>
      <c r="B28" s="61" t="s">
        <v>15</v>
      </c>
      <c r="D28" s="58"/>
      <c r="E28" s="59"/>
      <c r="F28" s="113"/>
      <c r="G28" s="59"/>
      <c r="H28" s="58"/>
      <c r="I28" s="60"/>
    </row>
    <row r="29" spans="1:9" ht="9.75">
      <c r="A29" s="108"/>
      <c r="B29" s="58" t="s">
        <v>25</v>
      </c>
      <c r="D29" s="213">
        <v>44</v>
      </c>
      <c r="E29" s="214">
        <v>45</v>
      </c>
      <c r="F29" s="215">
        <v>43</v>
      </c>
      <c r="G29" s="214">
        <v>45</v>
      </c>
      <c r="H29" s="213">
        <v>44</v>
      </c>
      <c r="I29" s="213">
        <v>45</v>
      </c>
    </row>
    <row r="30" spans="1:9" ht="9.75">
      <c r="A30" s="108"/>
      <c r="B30" s="58" t="s">
        <v>26</v>
      </c>
      <c r="D30" s="213">
        <v>40</v>
      </c>
      <c r="E30" s="214">
        <v>42</v>
      </c>
      <c r="F30" s="215">
        <v>40</v>
      </c>
      <c r="G30" s="214">
        <v>41</v>
      </c>
      <c r="H30" s="213">
        <v>41</v>
      </c>
      <c r="I30" s="213">
        <v>42</v>
      </c>
    </row>
    <row r="31" spans="1:9" ht="9.75">
      <c r="A31" s="108"/>
      <c r="B31" s="58" t="s">
        <v>27</v>
      </c>
      <c r="D31" s="213">
        <v>51</v>
      </c>
      <c r="E31" s="214">
        <v>51</v>
      </c>
      <c r="F31" s="215">
        <v>52</v>
      </c>
      <c r="G31" s="214">
        <v>52</v>
      </c>
      <c r="H31" s="213">
        <v>51</v>
      </c>
      <c r="I31" s="213">
        <v>51</v>
      </c>
    </row>
    <row r="32" spans="1:9" ht="9.75">
      <c r="A32" s="108"/>
      <c r="B32" s="58" t="s">
        <v>28</v>
      </c>
      <c r="D32" s="213">
        <v>56</v>
      </c>
      <c r="E32" s="214">
        <v>56</v>
      </c>
      <c r="F32" s="215">
        <v>57</v>
      </c>
      <c r="G32" s="214">
        <v>56</v>
      </c>
      <c r="H32" s="213">
        <v>52</v>
      </c>
      <c r="I32" s="213">
        <v>51</v>
      </c>
    </row>
    <row r="33" spans="1:9" ht="9.75">
      <c r="A33" s="108"/>
      <c r="B33" s="58" t="s">
        <v>108</v>
      </c>
      <c r="D33" s="213">
        <v>48</v>
      </c>
      <c r="E33" s="214">
        <v>48</v>
      </c>
      <c r="F33" s="215">
        <v>47</v>
      </c>
      <c r="G33" s="214">
        <v>49</v>
      </c>
      <c r="H33" s="213">
        <v>46</v>
      </c>
      <c r="I33" s="213">
        <v>42</v>
      </c>
    </row>
    <row r="34" spans="1:9" ht="9.75">
      <c r="A34" s="108"/>
      <c r="B34" s="58"/>
      <c r="D34" s="216"/>
      <c r="E34" s="217"/>
      <c r="F34" s="218"/>
      <c r="G34" s="217"/>
      <c r="H34" s="216"/>
      <c r="I34" s="219"/>
    </row>
    <row r="35" spans="1:9" ht="10.5">
      <c r="A35" s="108"/>
      <c r="B35" s="61" t="s">
        <v>16</v>
      </c>
      <c r="D35" s="216"/>
      <c r="E35" s="217"/>
      <c r="F35" s="218"/>
      <c r="G35" s="217"/>
      <c r="H35" s="216"/>
      <c r="I35" s="219"/>
    </row>
    <row r="36" spans="1:9" ht="9.75">
      <c r="A36" s="108"/>
      <c r="B36" s="58" t="s">
        <v>25</v>
      </c>
      <c r="D36" s="213">
        <v>41</v>
      </c>
      <c r="E36" s="214">
        <v>43</v>
      </c>
      <c r="F36" s="215">
        <v>41</v>
      </c>
      <c r="G36" s="214">
        <v>42</v>
      </c>
      <c r="H36" s="213">
        <v>42</v>
      </c>
      <c r="I36" s="213">
        <v>43</v>
      </c>
    </row>
    <row r="37" spans="1:9" ht="9.75">
      <c r="A37" s="108"/>
      <c r="B37" s="58" t="s">
        <v>26</v>
      </c>
      <c r="D37" s="213">
        <v>38</v>
      </c>
      <c r="E37" s="214">
        <v>40</v>
      </c>
      <c r="F37" s="215">
        <v>38</v>
      </c>
      <c r="G37" s="214">
        <v>39</v>
      </c>
      <c r="H37" s="213">
        <v>39</v>
      </c>
      <c r="I37" s="213">
        <v>40</v>
      </c>
    </row>
    <row r="38" spans="1:9" ht="9.75">
      <c r="A38" s="108"/>
      <c r="B38" s="58" t="s">
        <v>27</v>
      </c>
      <c r="D38" s="213">
        <v>48</v>
      </c>
      <c r="E38" s="214">
        <v>49</v>
      </c>
      <c r="F38" s="215">
        <v>48</v>
      </c>
      <c r="G38" s="214">
        <v>49</v>
      </c>
      <c r="H38" s="213">
        <v>49</v>
      </c>
      <c r="I38" s="213">
        <v>49</v>
      </c>
    </row>
    <row r="39" spans="1:9" ht="9.75">
      <c r="A39" s="108"/>
      <c r="B39" s="58" t="s">
        <v>28</v>
      </c>
      <c r="D39" s="213">
        <v>54</v>
      </c>
      <c r="E39" s="214">
        <v>54</v>
      </c>
      <c r="F39" s="215">
        <v>54</v>
      </c>
      <c r="G39" s="214">
        <v>54</v>
      </c>
      <c r="H39" s="213">
        <v>55</v>
      </c>
      <c r="I39" s="213">
        <v>54</v>
      </c>
    </row>
    <row r="40" spans="1:9" ht="9.75">
      <c r="A40" s="108"/>
      <c r="B40" s="63" t="s">
        <v>108</v>
      </c>
      <c r="C40" s="236"/>
      <c r="D40" s="220">
        <v>43</v>
      </c>
      <c r="E40" s="221">
        <v>43</v>
      </c>
      <c r="F40" s="222">
        <v>40</v>
      </c>
      <c r="G40" s="221">
        <v>42</v>
      </c>
      <c r="H40" s="220">
        <v>41</v>
      </c>
      <c r="I40" s="220">
        <v>42</v>
      </c>
    </row>
    <row r="41" spans="1:9" ht="12">
      <c r="A41" s="113"/>
      <c r="B41" s="55"/>
      <c r="D41" s="55"/>
      <c r="E41" s="55"/>
      <c r="F41" s="55"/>
      <c r="G41" s="55"/>
      <c r="H41" s="55"/>
      <c r="I41" s="2"/>
    </row>
    <row r="42" spans="1:9" ht="12">
      <c r="A42" s="113"/>
      <c r="B42" s="55"/>
      <c r="C42" s="55"/>
      <c r="D42" s="55"/>
      <c r="E42" s="55"/>
      <c r="F42" s="55"/>
      <c r="G42" s="55"/>
      <c r="H42" s="2"/>
      <c r="I42" s="2"/>
    </row>
    <row r="43" spans="1:9" ht="12">
      <c r="A43" s="113"/>
      <c r="B43" s="55"/>
      <c r="C43" s="55"/>
      <c r="D43" s="55"/>
      <c r="E43" s="55"/>
      <c r="F43" s="55"/>
      <c r="G43" s="55"/>
      <c r="H43" s="2"/>
      <c r="I43" s="2"/>
    </row>
    <row r="44" spans="1:9" ht="12">
      <c r="A44" s="113"/>
      <c r="B44" s="55"/>
      <c r="C44" s="55"/>
      <c r="D44" s="55"/>
      <c r="E44" s="55"/>
      <c r="F44" s="55"/>
      <c r="G44" s="55"/>
      <c r="H44" s="2"/>
      <c r="I44" s="2"/>
    </row>
    <row r="45" spans="1:9" ht="12">
      <c r="A45" s="113"/>
      <c r="B45" s="55"/>
      <c r="C45" s="55"/>
      <c r="D45" s="55"/>
      <c r="E45" s="55"/>
      <c r="F45" s="55"/>
      <c r="G45" s="55"/>
      <c r="H45" s="2"/>
      <c r="I45" s="2"/>
    </row>
    <row r="46" spans="1:9" ht="12">
      <c r="A46" s="55"/>
      <c r="B46" s="55"/>
      <c r="C46" s="55"/>
      <c r="D46" s="55"/>
      <c r="E46" s="55"/>
      <c r="F46" s="55"/>
      <c r="G46" s="55"/>
      <c r="H46" s="2"/>
      <c r="I46" s="2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9.7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8">
    <mergeCell ref="A1:J1"/>
    <mergeCell ref="A2:A3"/>
    <mergeCell ref="B2:J2"/>
    <mergeCell ref="B24:I24"/>
    <mergeCell ref="F25:G25"/>
    <mergeCell ref="H25:I25"/>
    <mergeCell ref="B25:C26"/>
    <mergeCell ref="D25:E25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U40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28125" defaultRowHeight="12"/>
  <cols>
    <col min="1" max="1" width="22.140625" style="2" customWidth="1"/>
    <col min="2" max="2" width="11.140625" style="2" customWidth="1"/>
    <col min="3" max="4" width="8.421875" style="2" customWidth="1"/>
    <col min="5" max="8" width="9.00390625" style="2" customWidth="1"/>
    <col min="9" max="10" width="8.421875" style="2" customWidth="1"/>
    <col min="11" max="14" width="9.00390625" style="2" customWidth="1"/>
    <col min="15" max="16384" width="9.28125" style="2" customWidth="1"/>
  </cols>
  <sheetData>
    <row r="1" spans="1:14" ht="29.25" customHeight="1">
      <c r="A1" s="361" t="s">
        <v>209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9.75">
      <c r="A2" s="356" t="s">
        <v>86</v>
      </c>
      <c r="B2" s="354" t="s">
        <v>93</v>
      </c>
      <c r="C2" s="330" t="s">
        <v>111</v>
      </c>
      <c r="D2" s="331"/>
      <c r="E2" s="331"/>
      <c r="F2" s="331"/>
      <c r="G2" s="331"/>
      <c r="H2" s="329"/>
      <c r="I2" s="330" t="s">
        <v>112</v>
      </c>
      <c r="J2" s="331"/>
      <c r="K2" s="331"/>
      <c r="L2" s="331"/>
      <c r="M2" s="331"/>
      <c r="N2" s="329"/>
    </row>
    <row r="3" spans="1:14" ht="9.75">
      <c r="A3" s="356"/>
      <c r="B3" s="355"/>
      <c r="C3" s="330" t="s">
        <v>12</v>
      </c>
      <c r="D3" s="338"/>
      <c r="E3" s="331" t="s">
        <v>137</v>
      </c>
      <c r="F3" s="338"/>
      <c r="G3" s="328" t="s">
        <v>138</v>
      </c>
      <c r="H3" s="329"/>
      <c r="I3" s="331" t="s">
        <v>12</v>
      </c>
      <c r="J3" s="338"/>
      <c r="K3" s="331" t="s">
        <v>137</v>
      </c>
      <c r="L3" s="338"/>
      <c r="M3" s="328" t="s">
        <v>138</v>
      </c>
      <c r="N3" s="329"/>
    </row>
    <row r="4" spans="1:14" ht="9.75">
      <c r="A4" s="356"/>
      <c r="B4" s="354"/>
      <c r="C4" s="125" t="s">
        <v>8</v>
      </c>
      <c r="D4" s="126" t="s">
        <v>9</v>
      </c>
      <c r="E4" s="124" t="s">
        <v>8</v>
      </c>
      <c r="F4" s="126" t="s">
        <v>9</v>
      </c>
      <c r="G4" s="160" t="s">
        <v>8</v>
      </c>
      <c r="H4" s="125" t="s">
        <v>9</v>
      </c>
      <c r="I4" s="124" t="s">
        <v>8</v>
      </c>
      <c r="J4" s="126" t="s">
        <v>9</v>
      </c>
      <c r="K4" s="124" t="s">
        <v>8</v>
      </c>
      <c r="L4" s="126" t="s">
        <v>9</v>
      </c>
      <c r="M4" s="160" t="s">
        <v>8</v>
      </c>
      <c r="N4" s="125" t="s">
        <v>9</v>
      </c>
    </row>
    <row r="5" spans="1:14" ht="10.5">
      <c r="A5" s="161"/>
      <c r="B5" s="162"/>
      <c r="C5" s="162"/>
      <c r="D5" s="177"/>
      <c r="E5" s="165"/>
      <c r="F5" s="177"/>
      <c r="G5" s="164"/>
      <c r="H5" s="178"/>
      <c r="I5" s="165"/>
      <c r="J5" s="177"/>
      <c r="K5" s="165"/>
      <c r="L5" s="177"/>
      <c r="M5" s="164"/>
      <c r="N5" s="178"/>
    </row>
    <row r="6" spans="1:21" ht="9.75">
      <c r="A6" s="127" t="s">
        <v>92</v>
      </c>
      <c r="B6" t="s">
        <v>94</v>
      </c>
      <c r="C6" s="127">
        <v>0</v>
      </c>
      <c r="D6" s="179">
        <v>0</v>
      </c>
      <c r="E6" s="129">
        <v>0</v>
      </c>
      <c r="F6" s="179">
        <v>0</v>
      </c>
      <c r="G6" s="144">
        <v>0</v>
      </c>
      <c r="H6" s="180">
        <v>0</v>
      </c>
      <c r="I6" s="129">
        <v>3</v>
      </c>
      <c r="J6" s="179">
        <v>0.13198416190057194</v>
      </c>
      <c r="K6" s="129">
        <v>1</v>
      </c>
      <c r="L6" s="179">
        <v>0.10152284263959391</v>
      </c>
      <c r="M6" s="144">
        <v>2</v>
      </c>
      <c r="N6" s="180">
        <v>0.4454342984409799</v>
      </c>
      <c r="O6" s="91"/>
      <c r="P6" s="91"/>
      <c r="Q6" s="91"/>
      <c r="S6" s="91"/>
      <c r="T6" s="91"/>
      <c r="U6" s="91"/>
    </row>
    <row r="7" spans="1:21" ht="9.75">
      <c r="A7" s="127"/>
      <c r="B7" t="s">
        <v>127</v>
      </c>
      <c r="C7" s="127">
        <v>183</v>
      </c>
      <c r="D7" s="179">
        <v>8.051033875934888</v>
      </c>
      <c r="E7" s="129">
        <v>83</v>
      </c>
      <c r="F7" s="179">
        <v>8.583247156153051</v>
      </c>
      <c r="G7" s="144">
        <v>33</v>
      </c>
      <c r="H7" s="180">
        <v>6.790123456790123</v>
      </c>
      <c r="I7" s="129">
        <v>275</v>
      </c>
      <c r="J7" s="179">
        <v>12.098548174219093</v>
      </c>
      <c r="K7" s="129">
        <v>116</v>
      </c>
      <c r="L7" s="179">
        <v>11.776649746192893</v>
      </c>
      <c r="M7" s="144">
        <v>51</v>
      </c>
      <c r="N7" s="180">
        <v>11.358574610244988</v>
      </c>
      <c r="O7" s="91"/>
      <c r="P7" s="91"/>
      <c r="Q7" s="91"/>
      <c r="S7" s="91"/>
      <c r="T7" s="91"/>
      <c r="U7" s="91"/>
    </row>
    <row r="8" spans="1:21" ht="9.75">
      <c r="A8" s="127"/>
      <c r="B8" t="s">
        <v>128</v>
      </c>
      <c r="C8" s="127">
        <v>635</v>
      </c>
      <c r="D8" s="179">
        <v>27.936647602287724</v>
      </c>
      <c r="E8" s="129">
        <v>282</v>
      </c>
      <c r="F8" s="179">
        <v>29.162357807652533</v>
      </c>
      <c r="G8" s="144">
        <v>129</v>
      </c>
      <c r="H8" s="180">
        <v>26.543209876543212</v>
      </c>
      <c r="I8" s="129">
        <v>699</v>
      </c>
      <c r="J8" s="179">
        <v>30.75230972283326</v>
      </c>
      <c r="K8" s="129">
        <v>339</v>
      </c>
      <c r="L8" s="179">
        <v>34.41624365482234</v>
      </c>
      <c r="M8" s="144">
        <v>122</v>
      </c>
      <c r="N8" s="180">
        <v>27.171492204899778</v>
      </c>
      <c r="O8" s="91"/>
      <c r="P8" s="91"/>
      <c r="Q8" s="91"/>
      <c r="S8" s="91"/>
      <c r="T8" s="91"/>
      <c r="U8" s="91"/>
    </row>
    <row r="9" spans="1:21" ht="9.75">
      <c r="A9" s="127"/>
      <c r="B9" t="s">
        <v>129</v>
      </c>
      <c r="C9" s="127">
        <v>622</v>
      </c>
      <c r="D9" s="179">
        <v>27.36471623405191</v>
      </c>
      <c r="E9" s="129">
        <v>264</v>
      </c>
      <c r="F9" s="179">
        <v>27.30093071354705</v>
      </c>
      <c r="G9" s="144">
        <v>148</v>
      </c>
      <c r="H9" s="180">
        <v>30.45267489711934</v>
      </c>
      <c r="I9" s="129">
        <v>607</v>
      </c>
      <c r="J9" s="179">
        <v>26.704795424549054</v>
      </c>
      <c r="K9" s="129">
        <v>239</v>
      </c>
      <c r="L9" s="179">
        <v>24.263959390862944</v>
      </c>
      <c r="M9" s="144">
        <v>138</v>
      </c>
      <c r="N9" s="180">
        <v>30.734966592427615</v>
      </c>
      <c r="O9" s="91"/>
      <c r="P9" s="91"/>
      <c r="Q9" s="91"/>
      <c r="S9" s="91"/>
      <c r="T9" s="91"/>
      <c r="U9" s="91"/>
    </row>
    <row r="10" spans="1:21" ht="9.75">
      <c r="A10" s="127"/>
      <c r="B10" t="s">
        <v>130</v>
      </c>
      <c r="C10" s="127">
        <v>643</v>
      </c>
      <c r="D10" s="179">
        <v>28.288605367355917</v>
      </c>
      <c r="E10" s="129">
        <v>264</v>
      </c>
      <c r="F10" s="179">
        <v>27.30093071354705</v>
      </c>
      <c r="G10" s="144">
        <v>138</v>
      </c>
      <c r="H10" s="180">
        <v>28.39506172839506</v>
      </c>
      <c r="I10" s="129">
        <v>538</v>
      </c>
      <c r="J10" s="179">
        <v>23.6691597008359</v>
      </c>
      <c r="K10" s="129">
        <v>236</v>
      </c>
      <c r="L10" s="179">
        <v>23.95939086294416</v>
      </c>
      <c r="M10" s="144">
        <v>104</v>
      </c>
      <c r="N10" s="180">
        <v>23.16258351893096</v>
      </c>
      <c r="O10" s="91"/>
      <c r="P10" s="91"/>
      <c r="Q10" s="91"/>
      <c r="S10" s="91"/>
      <c r="T10" s="91"/>
      <c r="U10" s="91"/>
    </row>
    <row r="11" spans="1:21" ht="9.75">
      <c r="A11" s="127"/>
      <c r="B11" t="s">
        <v>97</v>
      </c>
      <c r="C11" s="127">
        <v>128</v>
      </c>
      <c r="D11" s="179">
        <v>5.631324241091069</v>
      </c>
      <c r="E11" s="129">
        <v>59</v>
      </c>
      <c r="F11" s="179">
        <v>6.10134436401241</v>
      </c>
      <c r="G11" s="144">
        <v>17</v>
      </c>
      <c r="H11" s="180">
        <v>3.4979423868312756</v>
      </c>
      <c r="I11" s="129">
        <v>79</v>
      </c>
      <c r="J11" s="179">
        <v>3.4755829300483945</v>
      </c>
      <c r="K11" s="129">
        <v>36</v>
      </c>
      <c r="L11" s="179">
        <v>3.654822335025381</v>
      </c>
      <c r="M11" s="144">
        <v>11</v>
      </c>
      <c r="N11" s="180">
        <v>2.4498886414253898</v>
      </c>
      <c r="O11" s="91"/>
      <c r="P11" s="91"/>
      <c r="Q11" s="91"/>
      <c r="S11" s="91"/>
      <c r="T11" s="91"/>
      <c r="U11" s="91"/>
    </row>
    <row r="12" spans="1:21" ht="9.75">
      <c r="A12" s="127"/>
      <c r="B12" t="s">
        <v>131</v>
      </c>
      <c r="C12" s="127">
        <v>62</v>
      </c>
      <c r="D12" s="179">
        <v>2.727672679278487</v>
      </c>
      <c r="E12" s="129">
        <v>15</v>
      </c>
      <c r="F12" s="179">
        <v>1.5511892450879008</v>
      </c>
      <c r="G12" s="144">
        <v>21</v>
      </c>
      <c r="H12" s="180">
        <v>4.320987654320987</v>
      </c>
      <c r="I12" s="129">
        <v>72</v>
      </c>
      <c r="J12" s="179">
        <v>3.167619885613726</v>
      </c>
      <c r="K12" s="129">
        <v>18</v>
      </c>
      <c r="L12" s="179">
        <v>1.8274111675126905</v>
      </c>
      <c r="M12" s="144">
        <v>21</v>
      </c>
      <c r="N12" s="180">
        <v>4.67706013363029</v>
      </c>
      <c r="O12" s="91"/>
      <c r="P12" s="91"/>
      <c r="Q12" s="91"/>
      <c r="S12" s="91"/>
      <c r="T12" s="91"/>
      <c r="U12" s="91"/>
    </row>
    <row r="13" spans="1:21" ht="9.75">
      <c r="A13" s="127" t="s">
        <v>88</v>
      </c>
      <c r="B13" t="s">
        <v>94</v>
      </c>
      <c r="C13" s="127">
        <v>0</v>
      </c>
      <c r="D13" s="179">
        <v>0</v>
      </c>
      <c r="E13" s="129">
        <v>0</v>
      </c>
      <c r="F13" s="179">
        <v>0</v>
      </c>
      <c r="G13" s="144">
        <v>0</v>
      </c>
      <c r="H13" s="180">
        <v>0</v>
      </c>
      <c r="I13" s="129">
        <v>2</v>
      </c>
      <c r="J13" s="179">
        <v>0.13271400132714</v>
      </c>
      <c r="K13" s="129">
        <v>1</v>
      </c>
      <c r="L13" s="179">
        <v>0.14727540500736377</v>
      </c>
      <c r="M13" s="144">
        <v>1</v>
      </c>
      <c r="N13" s="180">
        <v>0.33222591362126247</v>
      </c>
      <c r="O13" s="91"/>
      <c r="P13" s="91"/>
      <c r="Q13" s="91"/>
      <c r="S13" s="91"/>
      <c r="T13" s="91"/>
      <c r="U13" s="91"/>
    </row>
    <row r="14" spans="1:21" ht="9.75">
      <c r="A14" s="127"/>
      <c r="B14" t="s">
        <v>127</v>
      </c>
      <c r="C14" s="127">
        <v>162</v>
      </c>
      <c r="D14" s="179">
        <v>10.931174089068826</v>
      </c>
      <c r="E14" s="129">
        <v>76</v>
      </c>
      <c r="F14" s="179">
        <v>11.428571428571429</v>
      </c>
      <c r="G14" s="144">
        <v>31</v>
      </c>
      <c r="H14" s="180">
        <v>9.717868338557993</v>
      </c>
      <c r="I14" s="129">
        <v>249</v>
      </c>
      <c r="J14" s="179">
        <v>16.522893165228933</v>
      </c>
      <c r="K14" s="129">
        <v>110</v>
      </c>
      <c r="L14" s="179">
        <v>16.200294550810014</v>
      </c>
      <c r="M14" s="144">
        <v>45</v>
      </c>
      <c r="N14" s="180">
        <v>14.950166112956811</v>
      </c>
      <c r="O14" s="91"/>
      <c r="P14" s="91"/>
      <c r="Q14" s="91"/>
      <c r="S14" s="91"/>
      <c r="T14" s="91"/>
      <c r="U14" s="91"/>
    </row>
    <row r="15" spans="1:21" ht="9.75">
      <c r="A15" s="127"/>
      <c r="B15" t="s">
        <v>128</v>
      </c>
      <c r="C15" s="127">
        <v>540</v>
      </c>
      <c r="D15" s="179">
        <v>36.43724696356275</v>
      </c>
      <c r="E15" s="129">
        <v>246</v>
      </c>
      <c r="F15" s="179">
        <v>36.99248120300752</v>
      </c>
      <c r="G15" s="144">
        <v>109</v>
      </c>
      <c r="H15" s="180">
        <v>34.1692789968652</v>
      </c>
      <c r="I15" s="129">
        <v>550</v>
      </c>
      <c r="J15" s="179">
        <v>36.496350364963504</v>
      </c>
      <c r="K15" s="129">
        <v>268</v>
      </c>
      <c r="L15" s="179">
        <v>39.46980854197349</v>
      </c>
      <c r="M15" s="144">
        <v>100</v>
      </c>
      <c r="N15" s="180">
        <v>33.222591362126245</v>
      </c>
      <c r="O15" s="91"/>
      <c r="P15" s="91"/>
      <c r="Q15" s="91"/>
      <c r="S15" s="91"/>
      <c r="T15" s="91"/>
      <c r="U15" s="91"/>
    </row>
    <row r="16" spans="1:21" ht="9.75">
      <c r="A16" s="127"/>
      <c r="B16" t="s">
        <v>129</v>
      </c>
      <c r="C16" s="127">
        <v>420</v>
      </c>
      <c r="D16" s="179">
        <v>28.34008097165992</v>
      </c>
      <c r="E16" s="129">
        <v>190</v>
      </c>
      <c r="F16" s="179">
        <v>28.57142857142857</v>
      </c>
      <c r="G16" s="144">
        <v>97</v>
      </c>
      <c r="H16" s="180">
        <v>30.407523510971785</v>
      </c>
      <c r="I16" s="129">
        <v>400</v>
      </c>
      <c r="J16" s="179">
        <v>26.542800265428003</v>
      </c>
      <c r="K16" s="129">
        <v>164</v>
      </c>
      <c r="L16" s="179">
        <v>24.153166421207658</v>
      </c>
      <c r="M16" s="144">
        <v>91</v>
      </c>
      <c r="N16" s="180">
        <v>30.23255813953488</v>
      </c>
      <c r="O16" s="91"/>
      <c r="P16" s="91"/>
      <c r="Q16" s="91"/>
      <c r="S16" s="91"/>
      <c r="T16" s="91"/>
      <c r="U16" s="91"/>
    </row>
    <row r="17" spans="1:21" ht="9.75">
      <c r="A17" s="127"/>
      <c r="B17" t="s">
        <v>130</v>
      </c>
      <c r="C17" s="127">
        <v>295</v>
      </c>
      <c r="D17" s="179">
        <v>19.9055330634278</v>
      </c>
      <c r="E17" s="129">
        <v>128</v>
      </c>
      <c r="F17" s="179">
        <v>19.248120300751882</v>
      </c>
      <c r="G17" s="144">
        <v>67</v>
      </c>
      <c r="H17" s="180">
        <v>21.003134796238246</v>
      </c>
      <c r="I17" s="129">
        <v>253</v>
      </c>
      <c r="J17" s="179">
        <v>16.78832116788321</v>
      </c>
      <c r="K17" s="129">
        <v>116</v>
      </c>
      <c r="L17" s="179">
        <v>17.083946980854197</v>
      </c>
      <c r="M17" s="144">
        <v>51</v>
      </c>
      <c r="N17" s="180">
        <v>16.943521594684384</v>
      </c>
      <c r="O17" s="91"/>
      <c r="P17" s="91"/>
      <c r="Q17" s="91"/>
      <c r="S17" s="91"/>
      <c r="T17" s="91"/>
      <c r="U17" s="91"/>
    </row>
    <row r="18" spans="1:21" ht="9.75">
      <c r="A18" s="127"/>
      <c r="B18" t="s">
        <v>97</v>
      </c>
      <c r="C18" s="127">
        <v>34</v>
      </c>
      <c r="D18" s="179">
        <v>2.2941970310391366</v>
      </c>
      <c r="E18" s="129">
        <v>14</v>
      </c>
      <c r="F18" s="179">
        <v>2.1052631578947367</v>
      </c>
      <c r="G18" s="144">
        <v>7</v>
      </c>
      <c r="H18" s="180">
        <v>2.19435736677116</v>
      </c>
      <c r="I18" s="129">
        <v>19</v>
      </c>
      <c r="J18" s="179">
        <v>1.26078301260783</v>
      </c>
      <c r="K18" s="129">
        <v>8</v>
      </c>
      <c r="L18" s="179">
        <v>1.1782032400589102</v>
      </c>
      <c r="M18" s="144">
        <v>3</v>
      </c>
      <c r="N18" s="180">
        <v>0.9966777408637874</v>
      </c>
      <c r="O18" s="91"/>
      <c r="P18" s="91"/>
      <c r="Q18" s="91"/>
      <c r="S18" s="91"/>
      <c r="T18" s="91"/>
      <c r="U18" s="91"/>
    </row>
    <row r="19" spans="1:21" ht="9.75">
      <c r="A19" s="127"/>
      <c r="B19" t="s">
        <v>131</v>
      </c>
      <c r="C19" s="127">
        <v>31</v>
      </c>
      <c r="D19" s="179">
        <v>2.0917678812415654</v>
      </c>
      <c r="E19" s="129">
        <v>11</v>
      </c>
      <c r="F19" s="179">
        <v>1.6541353383458646</v>
      </c>
      <c r="G19" s="144">
        <v>8</v>
      </c>
      <c r="H19" s="180">
        <v>2.507836990595611</v>
      </c>
      <c r="I19" s="129">
        <v>34</v>
      </c>
      <c r="J19" s="179">
        <v>2.2561380225613803</v>
      </c>
      <c r="K19" s="129">
        <v>12</v>
      </c>
      <c r="L19" s="179">
        <v>1.7673048600883652</v>
      </c>
      <c r="M19" s="144">
        <v>10</v>
      </c>
      <c r="N19" s="180">
        <v>3.322259136212625</v>
      </c>
      <c r="O19" s="91"/>
      <c r="P19" s="91"/>
      <c r="Q19" s="91"/>
      <c r="S19" s="91"/>
      <c r="T19" s="91"/>
      <c r="U19" s="91"/>
    </row>
    <row r="20" spans="1:21" ht="9.75">
      <c r="A20" s="127" t="s">
        <v>109</v>
      </c>
      <c r="B20" t="s">
        <v>94</v>
      </c>
      <c r="C20" s="127">
        <v>0</v>
      </c>
      <c r="D20" s="179">
        <v>0</v>
      </c>
      <c r="E20" s="129">
        <v>0</v>
      </c>
      <c r="F20" s="179">
        <v>0</v>
      </c>
      <c r="G20" s="144">
        <v>0</v>
      </c>
      <c r="H20" s="180">
        <v>0</v>
      </c>
      <c r="I20" s="129">
        <v>0</v>
      </c>
      <c r="J20" s="179">
        <v>0</v>
      </c>
      <c r="K20" s="129">
        <v>0</v>
      </c>
      <c r="L20" s="179">
        <v>0</v>
      </c>
      <c r="M20" s="144">
        <v>0</v>
      </c>
      <c r="N20" s="180">
        <v>0</v>
      </c>
      <c r="O20" s="91"/>
      <c r="P20" s="91"/>
      <c r="Q20" s="91"/>
      <c r="S20" s="91"/>
      <c r="T20" s="91"/>
      <c r="U20" s="91"/>
    </row>
    <row r="21" spans="1:21" ht="9.75">
      <c r="A21" s="127"/>
      <c r="B21" t="s">
        <v>127</v>
      </c>
      <c r="C21" s="127">
        <v>7</v>
      </c>
      <c r="D21" s="179">
        <v>1.417004048582996</v>
      </c>
      <c r="E21" s="129">
        <v>5</v>
      </c>
      <c r="F21" s="179">
        <v>2.403846153846154</v>
      </c>
      <c r="G21" s="144">
        <v>0</v>
      </c>
      <c r="H21" s="180">
        <v>0</v>
      </c>
      <c r="I21" s="129">
        <v>9</v>
      </c>
      <c r="J21" s="179">
        <v>2</v>
      </c>
      <c r="K21" s="129">
        <v>3</v>
      </c>
      <c r="L21" s="179">
        <v>1.4705882352941175</v>
      </c>
      <c r="M21" s="144">
        <v>4</v>
      </c>
      <c r="N21" s="180">
        <v>4.705882352941177</v>
      </c>
      <c r="O21" s="91"/>
      <c r="P21" s="91"/>
      <c r="Q21" s="91"/>
      <c r="S21" s="91"/>
      <c r="T21" s="91"/>
      <c r="U21" s="91"/>
    </row>
    <row r="22" spans="1:21" ht="9.75">
      <c r="A22" s="127"/>
      <c r="B22" t="s">
        <v>128</v>
      </c>
      <c r="C22" s="127">
        <v>63</v>
      </c>
      <c r="D22" s="179">
        <v>12.753036437246964</v>
      </c>
      <c r="E22" s="129">
        <v>26</v>
      </c>
      <c r="F22" s="179">
        <v>12.5</v>
      </c>
      <c r="G22" s="144">
        <v>11</v>
      </c>
      <c r="H22" s="180">
        <v>10.185185185185185</v>
      </c>
      <c r="I22" s="129">
        <v>95</v>
      </c>
      <c r="J22" s="179">
        <v>21.11111111111111</v>
      </c>
      <c r="K22" s="129">
        <v>49</v>
      </c>
      <c r="L22" s="179">
        <v>24.019607843137255</v>
      </c>
      <c r="M22" s="144">
        <v>11</v>
      </c>
      <c r="N22" s="180">
        <v>12.941176470588237</v>
      </c>
      <c r="O22" s="91"/>
      <c r="P22" s="91"/>
      <c r="Q22" s="91"/>
      <c r="S22" s="91"/>
      <c r="T22" s="91"/>
      <c r="U22" s="91"/>
    </row>
    <row r="23" spans="1:21" ht="9.75">
      <c r="A23" s="127"/>
      <c r="B23" t="s">
        <v>129</v>
      </c>
      <c r="C23" s="127">
        <v>137</v>
      </c>
      <c r="D23" s="179">
        <v>27.732793522267208</v>
      </c>
      <c r="E23" s="129">
        <v>56</v>
      </c>
      <c r="F23" s="179">
        <v>26.923076923076923</v>
      </c>
      <c r="G23" s="144">
        <v>35</v>
      </c>
      <c r="H23" s="180">
        <v>32.407407407407405</v>
      </c>
      <c r="I23" s="129">
        <v>130</v>
      </c>
      <c r="J23" s="179">
        <v>28.888888888888886</v>
      </c>
      <c r="K23" s="129">
        <v>55</v>
      </c>
      <c r="L23" s="179">
        <v>26.96078431372549</v>
      </c>
      <c r="M23" s="144">
        <v>28</v>
      </c>
      <c r="N23" s="180">
        <v>32.94117647058823</v>
      </c>
      <c r="O23" s="91"/>
      <c r="P23" s="91"/>
      <c r="Q23" s="91"/>
      <c r="S23" s="91"/>
      <c r="T23" s="91"/>
      <c r="U23" s="91"/>
    </row>
    <row r="24" spans="1:21" ht="9.75">
      <c r="A24" s="127"/>
      <c r="B24" t="s">
        <v>130</v>
      </c>
      <c r="C24" s="127">
        <v>225</v>
      </c>
      <c r="D24" s="179">
        <v>45.546558704453446</v>
      </c>
      <c r="E24" s="129">
        <v>91</v>
      </c>
      <c r="F24" s="179">
        <v>43.75</v>
      </c>
      <c r="G24" s="144">
        <v>49</v>
      </c>
      <c r="H24" s="180">
        <v>45.370370370370374</v>
      </c>
      <c r="I24" s="129">
        <v>162</v>
      </c>
      <c r="J24" s="179">
        <v>36</v>
      </c>
      <c r="K24" s="129">
        <v>73</v>
      </c>
      <c r="L24" s="179">
        <v>35.78431372549019</v>
      </c>
      <c r="M24" s="144">
        <v>35</v>
      </c>
      <c r="N24" s="180">
        <v>41.17647058823529</v>
      </c>
      <c r="O24" s="91"/>
      <c r="P24" s="91"/>
      <c r="Q24" s="91"/>
      <c r="S24" s="91"/>
      <c r="T24" s="91"/>
      <c r="U24" s="91"/>
    </row>
    <row r="25" spans="1:21" ht="9.75">
      <c r="A25" s="127"/>
      <c r="B25" t="s">
        <v>97</v>
      </c>
      <c r="C25" s="127">
        <v>50</v>
      </c>
      <c r="D25" s="179">
        <v>10.121457489878543</v>
      </c>
      <c r="E25" s="129">
        <v>28</v>
      </c>
      <c r="F25" s="179">
        <v>13.461538461538462</v>
      </c>
      <c r="G25" s="144">
        <v>8</v>
      </c>
      <c r="H25" s="180">
        <v>7.4074074074074066</v>
      </c>
      <c r="I25" s="129">
        <v>37</v>
      </c>
      <c r="J25" s="179">
        <v>8.222222222222223</v>
      </c>
      <c r="K25" s="129">
        <v>20</v>
      </c>
      <c r="L25" s="179">
        <v>9.803921568627452</v>
      </c>
      <c r="M25" s="144">
        <v>3</v>
      </c>
      <c r="N25" s="180">
        <v>3.5294117647058822</v>
      </c>
      <c r="O25" s="91"/>
      <c r="P25" s="91"/>
      <c r="Q25" s="91"/>
      <c r="S25" s="91"/>
      <c r="T25" s="91"/>
      <c r="U25" s="91"/>
    </row>
    <row r="26" spans="1:21" ht="9.75">
      <c r="A26" s="127"/>
      <c r="B26" t="s">
        <v>131</v>
      </c>
      <c r="C26" s="127">
        <v>12</v>
      </c>
      <c r="D26" s="179">
        <v>2.42914979757085</v>
      </c>
      <c r="E26" s="129">
        <v>2</v>
      </c>
      <c r="F26" s="179">
        <v>0.9615384615384616</v>
      </c>
      <c r="G26" s="144">
        <v>5</v>
      </c>
      <c r="H26" s="180">
        <v>4.62962962962963</v>
      </c>
      <c r="I26" s="129">
        <v>17</v>
      </c>
      <c r="J26" s="179">
        <v>3.7777777777777777</v>
      </c>
      <c r="K26" s="129">
        <v>4</v>
      </c>
      <c r="L26" s="179">
        <v>1.9607843137254901</v>
      </c>
      <c r="M26" s="144">
        <v>4</v>
      </c>
      <c r="N26" s="180">
        <v>4.705882352941177</v>
      </c>
      <c r="O26" s="91"/>
      <c r="P26" s="91"/>
      <c r="Q26" s="91"/>
      <c r="S26" s="91"/>
      <c r="T26" s="91"/>
      <c r="U26" s="91"/>
    </row>
    <row r="27" spans="1:21" ht="9.75">
      <c r="A27" s="127" t="s">
        <v>110</v>
      </c>
      <c r="B27" t="s">
        <v>94</v>
      </c>
      <c r="C27" s="127">
        <v>0</v>
      </c>
      <c r="D27" s="179">
        <v>0</v>
      </c>
      <c r="E27" s="129">
        <v>0</v>
      </c>
      <c r="F27" s="179">
        <v>0</v>
      </c>
      <c r="G27" s="144">
        <v>0</v>
      </c>
      <c r="H27" s="180">
        <v>0</v>
      </c>
      <c r="I27" s="129">
        <v>0</v>
      </c>
      <c r="J27" s="179">
        <v>0</v>
      </c>
      <c r="K27" s="129">
        <v>0</v>
      </c>
      <c r="L27" s="179">
        <v>0</v>
      </c>
      <c r="M27" s="144">
        <v>0</v>
      </c>
      <c r="N27" s="180">
        <v>0</v>
      </c>
      <c r="O27" s="91"/>
      <c r="P27" s="91"/>
      <c r="Q27" s="91"/>
      <c r="S27" s="91"/>
      <c r="T27" s="91"/>
      <c r="U27" s="91"/>
    </row>
    <row r="28" spans="1:21" ht="9.75">
      <c r="A28" s="127"/>
      <c r="B28" t="s">
        <v>127</v>
      </c>
      <c r="C28" s="127">
        <v>0</v>
      </c>
      <c r="D28" s="179">
        <v>0</v>
      </c>
      <c r="E28" s="129">
        <v>0</v>
      </c>
      <c r="F28" s="179">
        <v>0</v>
      </c>
      <c r="G28" s="144">
        <v>0</v>
      </c>
      <c r="H28" s="180">
        <v>0</v>
      </c>
      <c r="I28" s="129">
        <v>1</v>
      </c>
      <c r="J28" s="179">
        <v>0.684931506849315</v>
      </c>
      <c r="K28" s="129">
        <v>1</v>
      </c>
      <c r="L28" s="179">
        <v>1.5151515151515151</v>
      </c>
      <c r="M28" s="144">
        <v>0</v>
      </c>
      <c r="N28" s="180">
        <v>0</v>
      </c>
      <c r="O28" s="91"/>
      <c r="P28" s="91"/>
      <c r="Q28" s="91"/>
      <c r="S28" s="91"/>
      <c r="T28" s="91"/>
      <c r="U28" s="91"/>
    </row>
    <row r="29" spans="1:21" ht="9.75">
      <c r="A29" s="127"/>
      <c r="B29" t="s">
        <v>128</v>
      </c>
      <c r="C29" s="127">
        <v>13</v>
      </c>
      <c r="D29" s="179">
        <v>8.280254777070063</v>
      </c>
      <c r="E29" s="129">
        <v>5</v>
      </c>
      <c r="F29" s="179">
        <v>7.142857142857142</v>
      </c>
      <c r="G29" s="144">
        <v>6</v>
      </c>
      <c r="H29" s="180">
        <v>15.789473684210526</v>
      </c>
      <c r="I29" s="129">
        <v>13</v>
      </c>
      <c r="J29" s="179">
        <v>8.904109589041095</v>
      </c>
      <c r="K29" s="129">
        <v>7</v>
      </c>
      <c r="L29" s="179">
        <v>10.606060606060606</v>
      </c>
      <c r="M29" s="144">
        <v>3</v>
      </c>
      <c r="N29" s="180">
        <v>12</v>
      </c>
      <c r="O29" s="91"/>
      <c r="P29" s="91"/>
      <c r="Q29" s="91"/>
      <c r="S29" s="91"/>
      <c r="T29" s="91"/>
      <c r="U29" s="91"/>
    </row>
    <row r="30" spans="1:21" ht="9.75">
      <c r="A30" s="127"/>
      <c r="B30" t="s">
        <v>129</v>
      </c>
      <c r="C30" s="127">
        <v>27</v>
      </c>
      <c r="D30" s="179">
        <v>17.197452229299362</v>
      </c>
      <c r="E30" s="129">
        <v>13</v>
      </c>
      <c r="F30" s="179">
        <v>18.571428571428573</v>
      </c>
      <c r="G30" s="144">
        <v>9</v>
      </c>
      <c r="H30" s="180">
        <v>23.684210526315788</v>
      </c>
      <c r="I30" s="129">
        <v>30</v>
      </c>
      <c r="J30" s="179">
        <v>20.54794520547945</v>
      </c>
      <c r="K30" s="129">
        <v>13</v>
      </c>
      <c r="L30" s="179">
        <v>19.696969696969695</v>
      </c>
      <c r="M30" s="144">
        <v>7</v>
      </c>
      <c r="N30" s="180">
        <v>28.000000000000004</v>
      </c>
      <c r="O30" s="91"/>
      <c r="P30" s="91"/>
      <c r="Q30" s="91"/>
      <c r="S30" s="91"/>
      <c r="T30" s="91"/>
      <c r="U30" s="91"/>
    </row>
    <row r="31" spans="1:21" ht="9.75">
      <c r="A31" s="127"/>
      <c r="B31" t="s">
        <v>130</v>
      </c>
      <c r="C31" s="127">
        <v>78</v>
      </c>
      <c r="D31" s="179">
        <v>49.681528662420384</v>
      </c>
      <c r="E31" s="129">
        <v>35</v>
      </c>
      <c r="F31" s="179">
        <v>50</v>
      </c>
      <c r="G31" s="144">
        <v>19</v>
      </c>
      <c r="H31" s="180">
        <v>50</v>
      </c>
      <c r="I31" s="129">
        <v>80</v>
      </c>
      <c r="J31" s="179">
        <v>54.794520547945204</v>
      </c>
      <c r="K31" s="129">
        <v>37</v>
      </c>
      <c r="L31" s="179">
        <v>56.060606060606055</v>
      </c>
      <c r="M31" s="144">
        <v>10</v>
      </c>
      <c r="N31" s="180">
        <v>40</v>
      </c>
      <c r="O31" s="91"/>
      <c r="P31" s="91"/>
      <c r="Q31" s="91"/>
      <c r="S31" s="91"/>
      <c r="T31" s="91"/>
      <c r="U31" s="91"/>
    </row>
    <row r="32" spans="1:21" ht="9.75">
      <c r="A32" s="127"/>
      <c r="B32" t="s">
        <v>97</v>
      </c>
      <c r="C32" s="127">
        <v>33</v>
      </c>
      <c r="D32" s="179">
        <v>21.019108280254777</v>
      </c>
      <c r="E32" s="129">
        <v>15</v>
      </c>
      <c r="F32" s="179">
        <v>21.428571428571427</v>
      </c>
      <c r="G32" s="144">
        <v>2</v>
      </c>
      <c r="H32" s="180">
        <v>5.263157894736842</v>
      </c>
      <c r="I32" s="129">
        <v>19</v>
      </c>
      <c r="J32" s="179">
        <v>13.013698630136986</v>
      </c>
      <c r="K32" s="129">
        <v>8</v>
      </c>
      <c r="L32" s="179">
        <v>12.121212121212121</v>
      </c>
      <c r="M32" s="144">
        <v>5</v>
      </c>
      <c r="N32" s="180">
        <v>20</v>
      </c>
      <c r="O32" s="91"/>
      <c r="P32" s="91"/>
      <c r="Q32" s="91"/>
      <c r="S32" s="91"/>
      <c r="T32" s="91"/>
      <c r="U32" s="91"/>
    </row>
    <row r="33" spans="1:21" ht="9.75">
      <c r="A33" s="127"/>
      <c r="B33" t="s">
        <v>131</v>
      </c>
      <c r="C33" s="127">
        <v>6</v>
      </c>
      <c r="D33" s="179">
        <v>3.821656050955414</v>
      </c>
      <c r="E33" s="129">
        <v>2</v>
      </c>
      <c r="F33" s="179">
        <v>2.857142857142857</v>
      </c>
      <c r="G33" s="144">
        <v>2</v>
      </c>
      <c r="H33" s="180">
        <v>5.263157894736842</v>
      </c>
      <c r="I33" s="129">
        <v>3</v>
      </c>
      <c r="J33" s="179">
        <v>2.054794520547945</v>
      </c>
      <c r="K33" s="129">
        <v>0</v>
      </c>
      <c r="L33" s="179">
        <v>0</v>
      </c>
      <c r="M33" s="144">
        <v>0</v>
      </c>
      <c r="N33" s="180">
        <v>0</v>
      </c>
      <c r="O33" s="91"/>
      <c r="P33" s="91"/>
      <c r="Q33" s="91"/>
      <c r="S33" s="91"/>
      <c r="T33" s="91"/>
      <c r="U33" s="91"/>
    </row>
    <row r="34" spans="1:21" ht="9.75">
      <c r="A34" s="127" t="s">
        <v>107</v>
      </c>
      <c r="B34" t="s">
        <v>94</v>
      </c>
      <c r="C34" s="127">
        <v>0</v>
      </c>
      <c r="D34" s="179">
        <v>0</v>
      </c>
      <c r="E34" s="129">
        <v>0</v>
      </c>
      <c r="F34" s="179">
        <v>0</v>
      </c>
      <c r="G34" s="144">
        <v>0</v>
      </c>
      <c r="H34" s="180">
        <v>0</v>
      </c>
      <c r="I34" s="129">
        <v>1</v>
      </c>
      <c r="J34" s="179">
        <v>0.5882352941176471</v>
      </c>
      <c r="K34" s="129">
        <v>0</v>
      </c>
      <c r="L34" s="179">
        <v>0</v>
      </c>
      <c r="M34" s="144">
        <v>1</v>
      </c>
      <c r="N34" s="180">
        <v>2.631578947368421</v>
      </c>
      <c r="O34" s="91"/>
      <c r="P34" s="91"/>
      <c r="Q34" s="91"/>
      <c r="S34" s="91"/>
      <c r="T34" s="91"/>
      <c r="U34" s="91"/>
    </row>
    <row r="35" spans="1:19" ht="9.75">
      <c r="A35" s="127"/>
      <c r="B35" t="s">
        <v>127</v>
      </c>
      <c r="C35" s="127">
        <v>14</v>
      </c>
      <c r="D35" s="179">
        <v>10</v>
      </c>
      <c r="E35" s="129">
        <v>2</v>
      </c>
      <c r="F35" s="179">
        <v>8.333333333333332</v>
      </c>
      <c r="G35" s="144">
        <v>2</v>
      </c>
      <c r="H35" s="180">
        <v>9.523809523809524</v>
      </c>
      <c r="I35" s="129">
        <v>16</v>
      </c>
      <c r="J35" s="179">
        <v>9.411764705882353</v>
      </c>
      <c r="K35" s="129">
        <v>2</v>
      </c>
      <c r="L35" s="179">
        <v>5.555555555555555</v>
      </c>
      <c r="M35" s="144">
        <v>2</v>
      </c>
      <c r="N35" s="180">
        <v>5.263157894736842</v>
      </c>
      <c r="O35" s="91"/>
      <c r="P35" s="91"/>
      <c r="Q35" s="91"/>
      <c r="S35" s="91"/>
    </row>
    <row r="36" spans="1:19" ht="9.75">
      <c r="A36" s="127"/>
      <c r="B36" t="s">
        <v>128</v>
      </c>
      <c r="C36" s="127">
        <v>19</v>
      </c>
      <c r="D36" s="179">
        <v>13.571428571428571</v>
      </c>
      <c r="E36" s="129">
        <v>5</v>
      </c>
      <c r="F36" s="179">
        <v>20.833333333333336</v>
      </c>
      <c r="G36" s="144">
        <v>3</v>
      </c>
      <c r="H36" s="180">
        <v>14.285714285714285</v>
      </c>
      <c r="I36" s="129">
        <v>41</v>
      </c>
      <c r="J36" s="179">
        <v>24.11764705882353</v>
      </c>
      <c r="K36" s="129">
        <v>15</v>
      </c>
      <c r="L36" s="179">
        <v>41.66666666666667</v>
      </c>
      <c r="M36" s="144">
        <v>8</v>
      </c>
      <c r="N36" s="180">
        <v>21.052631578947366</v>
      </c>
      <c r="O36" s="91"/>
      <c r="P36" s="91"/>
      <c r="Q36" s="91"/>
      <c r="S36" s="91"/>
    </row>
    <row r="37" spans="1:19" ht="9.75">
      <c r="A37" s="127"/>
      <c r="B37" t="s">
        <v>129</v>
      </c>
      <c r="C37" s="127">
        <v>38</v>
      </c>
      <c r="D37" s="179">
        <v>27.142857142857142</v>
      </c>
      <c r="E37" s="129">
        <v>5</v>
      </c>
      <c r="F37" s="179">
        <v>20.833333333333336</v>
      </c>
      <c r="G37" s="144">
        <v>7</v>
      </c>
      <c r="H37" s="180">
        <v>33.33333333333333</v>
      </c>
      <c r="I37" s="129">
        <v>47</v>
      </c>
      <c r="J37" s="179">
        <v>27.647058823529413</v>
      </c>
      <c r="K37" s="129">
        <v>7</v>
      </c>
      <c r="L37" s="179">
        <v>19.444444444444446</v>
      </c>
      <c r="M37" s="144">
        <v>12</v>
      </c>
      <c r="N37" s="180">
        <v>31.57894736842105</v>
      </c>
      <c r="O37" s="91"/>
      <c r="P37" s="91"/>
      <c r="Q37" s="91"/>
      <c r="S37" s="91"/>
    </row>
    <row r="38" spans="1:14" ht="9.75">
      <c r="A38" s="127"/>
      <c r="B38" t="s">
        <v>130</v>
      </c>
      <c r="C38" s="127">
        <v>45</v>
      </c>
      <c r="D38" s="179">
        <v>32.142857142857146</v>
      </c>
      <c r="E38" s="129">
        <v>10</v>
      </c>
      <c r="F38" s="179">
        <v>41.66666666666667</v>
      </c>
      <c r="G38" s="144">
        <v>3</v>
      </c>
      <c r="H38" s="180">
        <v>14.285714285714285</v>
      </c>
      <c r="I38" s="129">
        <v>43</v>
      </c>
      <c r="J38" s="179">
        <v>25.294117647058822</v>
      </c>
      <c r="K38" s="129">
        <v>10</v>
      </c>
      <c r="L38" s="179">
        <v>27.77777777777778</v>
      </c>
      <c r="M38" s="144">
        <v>8</v>
      </c>
      <c r="N38" s="180">
        <v>21.052631578947366</v>
      </c>
    </row>
    <row r="39" spans="1:14" ht="9.75">
      <c r="A39" s="127"/>
      <c r="B39" t="s">
        <v>97</v>
      </c>
      <c r="C39" s="127">
        <v>11</v>
      </c>
      <c r="D39" s="179">
        <v>7.857142857142857</v>
      </c>
      <c r="E39" s="129">
        <v>2</v>
      </c>
      <c r="F39" s="179">
        <v>8.333333333333332</v>
      </c>
      <c r="G39" s="144">
        <v>0</v>
      </c>
      <c r="H39" s="180">
        <v>0</v>
      </c>
      <c r="I39" s="129">
        <v>4</v>
      </c>
      <c r="J39" s="179">
        <v>2.3529411764705883</v>
      </c>
      <c r="K39" s="129">
        <v>0</v>
      </c>
      <c r="L39" s="179">
        <v>0</v>
      </c>
      <c r="M39" s="144">
        <v>0</v>
      </c>
      <c r="N39" s="180">
        <v>0</v>
      </c>
    </row>
    <row r="40" spans="1:21" ht="9.75">
      <c r="A40" s="128"/>
      <c r="B40" s="239" t="s">
        <v>131</v>
      </c>
      <c r="C40" s="128">
        <v>13</v>
      </c>
      <c r="D40" s="181">
        <v>9.285714285714286</v>
      </c>
      <c r="E40" s="130">
        <v>0</v>
      </c>
      <c r="F40" s="181">
        <v>0</v>
      </c>
      <c r="G40" s="147">
        <v>6</v>
      </c>
      <c r="H40" s="182">
        <v>28.57142857142857</v>
      </c>
      <c r="I40" s="128">
        <v>18</v>
      </c>
      <c r="J40" s="181">
        <v>10.588235294117647</v>
      </c>
      <c r="K40" s="147">
        <v>2</v>
      </c>
      <c r="L40" s="181">
        <v>5.555555555555555</v>
      </c>
      <c r="M40" s="147">
        <v>7</v>
      </c>
      <c r="N40" s="182">
        <v>18.421052631578945</v>
      </c>
      <c r="O40" s="234"/>
      <c r="P40" s="234"/>
      <c r="Q40" s="234"/>
      <c r="S40" s="234"/>
      <c r="T40" s="234"/>
      <c r="U40" s="234"/>
    </row>
    <row r="42" ht="11.25"/>
    <row r="43" ht="11.25"/>
    <row r="44" ht="11.25"/>
    <row r="45" ht="11.25"/>
    <row r="46" ht="11.25"/>
    <row r="47" ht="11.25"/>
  </sheetData>
  <sheetProtection/>
  <mergeCells count="11">
    <mergeCell ref="C2:H2"/>
    <mergeCell ref="A1:N1"/>
    <mergeCell ref="C3:D3"/>
    <mergeCell ref="I2:N2"/>
    <mergeCell ref="I3:J3"/>
    <mergeCell ref="K3:L3"/>
    <mergeCell ref="E3:F3"/>
    <mergeCell ref="G3:H3"/>
    <mergeCell ref="M3:N3"/>
    <mergeCell ref="A2:A4"/>
    <mergeCell ref="B2:B4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="110" zoomScaleNormal="75" zoomScaleSheetLayoutView="110" zoomScalePageLayoutView="0" workbookViewId="0" topLeftCell="A1">
      <selection activeCell="A1" sqref="A1:I1"/>
    </sheetView>
  </sheetViews>
  <sheetFormatPr defaultColWidth="9.28125" defaultRowHeight="12"/>
  <cols>
    <col min="1" max="1" width="9.28125" style="2" customWidth="1"/>
    <col min="2" max="2" width="16.140625" style="2" customWidth="1"/>
    <col min="3" max="16384" width="9.28125" style="2" customWidth="1"/>
  </cols>
  <sheetData>
    <row r="1" spans="1:12" ht="40.5" customHeight="1">
      <c r="A1" s="361" t="s">
        <v>211</v>
      </c>
      <c r="B1" s="361"/>
      <c r="C1" s="361"/>
      <c r="D1" s="361"/>
      <c r="E1" s="361"/>
      <c r="F1" s="361"/>
      <c r="G1" s="361"/>
      <c r="H1" s="361"/>
      <c r="I1" s="361"/>
      <c r="K1" s="91"/>
      <c r="L1" s="91"/>
    </row>
    <row r="2" spans="1:12" ht="9.75">
      <c r="A2" s="55"/>
      <c r="B2" s="362" t="s">
        <v>23</v>
      </c>
      <c r="C2" s="374" t="s">
        <v>12</v>
      </c>
      <c r="D2" s="368"/>
      <c r="E2" s="367" t="s">
        <v>137</v>
      </c>
      <c r="F2" s="368"/>
      <c r="G2" s="328" t="s">
        <v>138</v>
      </c>
      <c r="H2" s="329"/>
      <c r="K2" s="155"/>
      <c r="L2" s="155"/>
    </row>
    <row r="3" spans="1:12" ht="9.75">
      <c r="A3" s="55"/>
      <c r="B3" s="375"/>
      <c r="C3" s="40" t="s">
        <v>24</v>
      </c>
      <c r="D3" s="41" t="s">
        <v>21</v>
      </c>
      <c r="E3" s="40" t="s">
        <v>24</v>
      </c>
      <c r="F3" s="41" t="s">
        <v>21</v>
      </c>
      <c r="G3" s="40" t="s">
        <v>24</v>
      </c>
      <c r="H3" s="183" t="s">
        <v>21</v>
      </c>
      <c r="K3" s="197"/>
      <c r="L3" s="197"/>
    </row>
    <row r="4" spans="1:12" ht="9.75">
      <c r="A4" s="55"/>
      <c r="B4" s="118"/>
      <c r="C4" s="118"/>
      <c r="D4" s="119"/>
      <c r="E4" s="118"/>
      <c r="F4" s="119"/>
      <c r="G4" s="118"/>
      <c r="H4" s="120"/>
      <c r="K4" s="113"/>
      <c r="L4" s="113"/>
    </row>
    <row r="5" spans="1:12" ht="10.5">
      <c r="A5" s="55"/>
      <c r="B5" s="61" t="s">
        <v>15</v>
      </c>
      <c r="C5" s="58"/>
      <c r="D5" s="59"/>
      <c r="E5" s="58"/>
      <c r="F5" s="59"/>
      <c r="G5" s="58"/>
      <c r="H5" s="60"/>
      <c r="K5" s="113"/>
      <c r="L5" s="113"/>
    </row>
    <row r="6" spans="1:12" ht="9.75">
      <c r="A6" s="55"/>
      <c r="B6" s="58" t="s">
        <v>25</v>
      </c>
      <c r="C6" s="187">
        <v>9.19</v>
      </c>
      <c r="D6" s="188">
        <v>11.82</v>
      </c>
      <c r="E6" s="187">
        <v>9.98</v>
      </c>
      <c r="F6" s="188">
        <v>12.48</v>
      </c>
      <c r="G6" s="187">
        <v>7.94</v>
      </c>
      <c r="H6" s="187">
        <v>10.15</v>
      </c>
      <c r="K6" s="198"/>
      <c r="L6" s="198"/>
    </row>
    <row r="7" spans="1:12" ht="9.75">
      <c r="A7" s="55"/>
      <c r="B7" s="58" t="s">
        <v>26</v>
      </c>
      <c r="C7" s="187">
        <v>9.33</v>
      </c>
      <c r="D7" s="188">
        <v>12.16</v>
      </c>
      <c r="E7" s="201">
        <v>9.98</v>
      </c>
      <c r="F7" s="188">
        <v>12.63</v>
      </c>
      <c r="G7" s="187">
        <v>8.18</v>
      </c>
      <c r="H7" s="187">
        <v>10.78</v>
      </c>
      <c r="K7" s="198"/>
      <c r="L7" s="198"/>
    </row>
    <row r="8" spans="1:12" ht="9.75">
      <c r="A8" s="55"/>
      <c r="B8" s="58" t="s">
        <v>27</v>
      </c>
      <c r="C8" s="187">
        <v>9.3</v>
      </c>
      <c r="D8" s="188">
        <v>11.41</v>
      </c>
      <c r="E8" s="201">
        <v>10.23</v>
      </c>
      <c r="F8" s="188">
        <v>12.45</v>
      </c>
      <c r="G8" s="187">
        <v>8.5</v>
      </c>
      <c r="H8" s="187">
        <v>10.18</v>
      </c>
      <c r="K8" s="198"/>
      <c r="L8" s="198"/>
    </row>
    <row r="9" spans="1:12" ht="9.75">
      <c r="A9" s="55"/>
      <c r="B9" s="58" t="s">
        <v>28</v>
      </c>
      <c r="C9" s="241">
        <v>7.07</v>
      </c>
      <c r="D9" s="188">
        <v>9.21</v>
      </c>
      <c r="E9" s="201">
        <v>7.99</v>
      </c>
      <c r="F9" s="188">
        <v>10.67</v>
      </c>
      <c r="G9" s="187">
        <v>5.26</v>
      </c>
      <c r="H9" s="187">
        <v>6.64</v>
      </c>
      <c r="K9" s="198"/>
      <c r="L9" s="198"/>
    </row>
    <row r="10" spans="1:12" ht="9.75">
      <c r="A10" s="55"/>
      <c r="B10" s="58" t="s">
        <v>108</v>
      </c>
      <c r="C10" s="187">
        <v>9.95</v>
      </c>
      <c r="D10" s="188">
        <v>12.67</v>
      </c>
      <c r="E10" s="201">
        <v>10.33</v>
      </c>
      <c r="F10" s="188">
        <v>13.87</v>
      </c>
      <c r="G10" s="242">
        <v>3.73</v>
      </c>
      <c r="H10" s="187">
        <v>6.47</v>
      </c>
      <c r="K10" s="198"/>
      <c r="L10" s="198"/>
    </row>
    <row r="11" spans="1:12" ht="9.75">
      <c r="A11" s="55"/>
      <c r="B11" s="58"/>
      <c r="C11" s="189"/>
      <c r="D11" s="190"/>
      <c r="E11" s="189"/>
      <c r="F11" s="190"/>
      <c r="G11" s="189"/>
      <c r="H11" s="191"/>
      <c r="K11" s="199"/>
      <c r="L11" s="199"/>
    </row>
    <row r="12" spans="1:12" ht="10.5">
      <c r="A12" s="55"/>
      <c r="B12" s="61" t="s">
        <v>16</v>
      </c>
      <c r="C12" s="189"/>
      <c r="D12" s="190"/>
      <c r="E12" s="189"/>
      <c r="F12" s="190"/>
      <c r="G12" s="189"/>
      <c r="H12" s="191"/>
      <c r="K12" s="199"/>
      <c r="L12" s="199"/>
    </row>
    <row r="13" spans="1:12" ht="9.75">
      <c r="A13" s="55"/>
      <c r="B13" s="58" t="s">
        <v>25</v>
      </c>
      <c r="C13" s="187">
        <v>9.19</v>
      </c>
      <c r="D13" s="188">
        <v>11.82</v>
      </c>
      <c r="E13" s="187">
        <v>9.88</v>
      </c>
      <c r="F13" s="188">
        <v>12.51</v>
      </c>
      <c r="G13" s="187">
        <v>8.12</v>
      </c>
      <c r="H13" s="187">
        <v>10.23</v>
      </c>
      <c r="K13" s="198"/>
      <c r="L13" s="198"/>
    </row>
    <row r="14" spans="1:12" ht="9.75">
      <c r="A14" s="55"/>
      <c r="B14" s="58" t="s">
        <v>26</v>
      </c>
      <c r="C14" s="187">
        <v>9.96</v>
      </c>
      <c r="D14" s="188">
        <v>12.46</v>
      </c>
      <c r="E14" s="187">
        <v>10.51</v>
      </c>
      <c r="F14" s="188">
        <v>13.14</v>
      </c>
      <c r="G14" s="187">
        <v>8.67</v>
      </c>
      <c r="H14" s="187">
        <v>10.77</v>
      </c>
      <c r="K14" s="198"/>
      <c r="L14" s="198"/>
    </row>
    <row r="15" spans="1:12" ht="9.75">
      <c r="A15" s="55"/>
      <c r="B15" s="58" t="s">
        <v>27</v>
      </c>
      <c r="C15" s="187">
        <v>7.72</v>
      </c>
      <c r="D15" s="188">
        <v>10.52</v>
      </c>
      <c r="E15" s="187">
        <v>7.93</v>
      </c>
      <c r="F15" s="188">
        <v>11.08</v>
      </c>
      <c r="G15" s="187">
        <v>8.02</v>
      </c>
      <c r="H15" s="187">
        <v>10.17</v>
      </c>
      <c r="K15" s="198"/>
      <c r="L15" s="198"/>
    </row>
    <row r="16" spans="1:12" ht="9.75">
      <c r="A16" s="55"/>
      <c r="B16" s="58" t="s">
        <v>28</v>
      </c>
      <c r="C16" s="187">
        <v>7.39</v>
      </c>
      <c r="D16" s="188">
        <v>9.85</v>
      </c>
      <c r="E16" s="187">
        <v>8.79</v>
      </c>
      <c r="F16" s="188">
        <v>11.22</v>
      </c>
      <c r="G16" s="187">
        <v>6.95</v>
      </c>
      <c r="H16" s="187">
        <v>7.77</v>
      </c>
      <c r="K16" s="198"/>
      <c r="L16" s="198"/>
    </row>
    <row r="17" spans="1:12" ht="9.75">
      <c r="A17" s="55"/>
      <c r="B17" s="63" t="s">
        <v>108</v>
      </c>
      <c r="C17" s="192">
        <v>8.62</v>
      </c>
      <c r="D17" s="193">
        <v>11.2</v>
      </c>
      <c r="E17" s="192">
        <v>9.69</v>
      </c>
      <c r="F17" s="193">
        <v>11.09</v>
      </c>
      <c r="G17" s="192">
        <v>4.33</v>
      </c>
      <c r="H17" s="192">
        <v>7.47</v>
      </c>
      <c r="K17" s="198"/>
      <c r="L17" s="198"/>
    </row>
    <row r="18" spans="1:12" ht="11.25">
      <c r="A18" s="55"/>
      <c r="B18" s="55"/>
      <c r="C18" s="121"/>
      <c r="D18" s="121"/>
      <c r="E18" s="121"/>
      <c r="F18" s="121"/>
      <c r="G18" s="121"/>
      <c r="H18" s="184"/>
      <c r="I18" s="184"/>
      <c r="J18" s="184"/>
      <c r="K18" s="91"/>
      <c r="L18" s="91"/>
    </row>
    <row r="19" spans="1:7" ht="11.25">
      <c r="A19" s="55"/>
      <c r="B19" s="55"/>
      <c r="C19" s="55"/>
      <c r="D19" s="55"/>
      <c r="E19" s="55"/>
      <c r="F19" s="55"/>
      <c r="G19" s="55"/>
    </row>
    <row r="20" spans="1:7" ht="11.25">
      <c r="A20" s="55"/>
      <c r="B20" s="55"/>
      <c r="C20" s="55"/>
      <c r="D20" s="55"/>
      <c r="E20" s="55"/>
      <c r="F20" s="55"/>
      <c r="G20" s="55"/>
    </row>
    <row r="21" spans="1:7" ht="11.25">
      <c r="A21" s="55"/>
      <c r="B21" s="55"/>
      <c r="C21" s="55"/>
      <c r="D21" s="55"/>
      <c r="E21" s="55"/>
      <c r="F21" s="55"/>
      <c r="G21" s="55"/>
    </row>
    <row r="22" spans="1:7" ht="11.25">
      <c r="A22" s="55"/>
      <c r="B22" s="55"/>
      <c r="C22" s="55"/>
      <c r="D22" s="55"/>
      <c r="E22" s="55"/>
      <c r="F22" s="55"/>
      <c r="G22" s="55"/>
    </row>
    <row r="23" spans="1:7" ht="11.25">
      <c r="A23" s="55"/>
      <c r="B23" s="55"/>
      <c r="C23" s="55"/>
      <c r="D23" s="55"/>
      <c r="E23" s="55"/>
      <c r="F23" s="55"/>
      <c r="G23" s="55"/>
    </row>
    <row r="24" ht="11.25"/>
  </sheetData>
  <sheetProtection/>
  <mergeCells count="5">
    <mergeCell ref="A1:I1"/>
    <mergeCell ref="B2:B3"/>
    <mergeCell ref="C2:D2"/>
    <mergeCell ref="E2:F2"/>
    <mergeCell ref="G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U51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28125" defaultRowHeight="12"/>
  <cols>
    <col min="1" max="1" width="15.421875" style="2" customWidth="1"/>
    <col min="2" max="2" width="10.00390625" style="2" customWidth="1"/>
    <col min="3" max="4" width="8.28125" style="2" customWidth="1"/>
    <col min="5" max="8" width="9.00390625" style="2" customWidth="1"/>
    <col min="9" max="10" width="8.28125" style="2" customWidth="1"/>
    <col min="11" max="14" width="9.00390625" style="2" customWidth="1"/>
    <col min="15" max="16384" width="9.28125" style="2" customWidth="1"/>
  </cols>
  <sheetData>
    <row r="1" spans="1:14" ht="24.75" customHeight="1">
      <c r="A1" s="361" t="s">
        <v>213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6" ht="9.75">
      <c r="A2" s="356" t="s">
        <v>86</v>
      </c>
      <c r="B2" s="341" t="s">
        <v>119</v>
      </c>
      <c r="C2" s="330" t="s">
        <v>111</v>
      </c>
      <c r="D2" s="331"/>
      <c r="E2" s="331"/>
      <c r="F2" s="331"/>
      <c r="G2" s="331"/>
      <c r="H2" s="329"/>
      <c r="I2" s="330" t="s">
        <v>112</v>
      </c>
      <c r="J2" s="331"/>
      <c r="K2" s="331"/>
      <c r="L2" s="331"/>
      <c r="M2" s="331"/>
      <c r="N2" s="329"/>
      <c r="O2" s="155"/>
      <c r="P2" s="155"/>
    </row>
    <row r="3" spans="1:14" ht="9.75">
      <c r="A3" s="356"/>
      <c r="B3" s="334"/>
      <c r="C3" s="330" t="s">
        <v>12</v>
      </c>
      <c r="D3" s="338"/>
      <c r="E3" s="331" t="s">
        <v>137</v>
      </c>
      <c r="F3" s="338"/>
      <c r="G3" s="328" t="s">
        <v>138</v>
      </c>
      <c r="H3" s="329"/>
      <c r="I3" s="330" t="s">
        <v>12</v>
      </c>
      <c r="J3" s="338"/>
      <c r="K3" s="331" t="s">
        <v>137</v>
      </c>
      <c r="L3" s="338"/>
      <c r="M3" s="328" t="s">
        <v>138</v>
      </c>
      <c r="N3" s="329"/>
    </row>
    <row r="4" spans="1:14" ht="9.75">
      <c r="A4" s="356"/>
      <c r="B4" s="336"/>
      <c r="C4" s="125" t="s">
        <v>8</v>
      </c>
      <c r="D4" s="126" t="s">
        <v>9</v>
      </c>
      <c r="E4" s="124" t="s">
        <v>8</v>
      </c>
      <c r="F4" s="126" t="s">
        <v>9</v>
      </c>
      <c r="G4" s="160" t="s">
        <v>8</v>
      </c>
      <c r="H4" s="125" t="s">
        <v>9</v>
      </c>
      <c r="I4" s="125" t="s">
        <v>8</v>
      </c>
      <c r="J4" s="126" t="s">
        <v>9</v>
      </c>
      <c r="K4" s="124" t="s">
        <v>8</v>
      </c>
      <c r="L4" s="123" t="s">
        <v>9</v>
      </c>
      <c r="M4" s="160" t="s">
        <v>8</v>
      </c>
      <c r="N4" s="125" t="s">
        <v>9</v>
      </c>
    </row>
    <row r="5" spans="1:14" ht="10.5">
      <c r="A5" s="161"/>
      <c r="B5" s="168"/>
      <c r="C5" s="162"/>
      <c r="D5" s="149"/>
      <c r="E5" s="165"/>
      <c r="F5" s="163"/>
      <c r="G5" s="164"/>
      <c r="H5" s="150"/>
      <c r="I5" s="162"/>
      <c r="J5" s="149"/>
      <c r="K5" s="129"/>
      <c r="L5" s="139"/>
      <c r="M5" s="164"/>
      <c r="N5" s="150"/>
    </row>
    <row r="6" spans="1:14" ht="9.75">
      <c r="A6" s="127" t="s">
        <v>92</v>
      </c>
      <c r="B6" s="127" t="s">
        <v>113</v>
      </c>
      <c r="C6" s="127">
        <v>64</v>
      </c>
      <c r="D6" s="179">
        <v>2.8156621205455346</v>
      </c>
      <c r="E6" s="129">
        <v>25</v>
      </c>
      <c r="F6" s="179">
        <v>2.5853154084798344</v>
      </c>
      <c r="G6" s="144">
        <v>18</v>
      </c>
      <c r="H6" s="180">
        <v>3.7037037037037033</v>
      </c>
      <c r="I6" s="127">
        <v>64</v>
      </c>
      <c r="J6" s="179">
        <v>2.8156621205455346</v>
      </c>
      <c r="K6" s="129">
        <v>23</v>
      </c>
      <c r="L6" s="179">
        <v>2.33502538071066</v>
      </c>
      <c r="M6" s="144">
        <v>18</v>
      </c>
      <c r="N6" s="180">
        <v>4.008908685968819</v>
      </c>
    </row>
    <row r="7" spans="1:14" ht="9.75">
      <c r="A7" s="127"/>
      <c r="B7" s="166" t="s">
        <v>114</v>
      </c>
      <c r="C7" s="127">
        <v>556</v>
      </c>
      <c r="D7" s="179">
        <v>24.46106467223933</v>
      </c>
      <c r="E7" s="129">
        <v>228</v>
      </c>
      <c r="F7" s="179">
        <v>23.57807652533609</v>
      </c>
      <c r="G7" s="144">
        <v>138</v>
      </c>
      <c r="H7" s="180">
        <v>28.39506172839506</v>
      </c>
      <c r="I7" s="127">
        <v>556</v>
      </c>
      <c r="J7" s="179">
        <v>24.46106467223933</v>
      </c>
      <c r="K7" s="129">
        <v>232</v>
      </c>
      <c r="L7" s="179">
        <v>23.553299492385786</v>
      </c>
      <c r="M7" s="144">
        <v>124</v>
      </c>
      <c r="N7" s="180">
        <v>27.616926503340757</v>
      </c>
    </row>
    <row r="8" spans="1:17" ht="9.75">
      <c r="A8" s="127"/>
      <c r="B8" s="166" t="s">
        <v>115</v>
      </c>
      <c r="C8" s="127">
        <v>560</v>
      </c>
      <c r="D8" s="179">
        <v>24.637043554773427</v>
      </c>
      <c r="E8" s="129">
        <v>226</v>
      </c>
      <c r="F8" s="179">
        <v>23.371251292657703</v>
      </c>
      <c r="G8" s="144">
        <v>128</v>
      </c>
      <c r="H8" s="180">
        <v>26.337448559670783</v>
      </c>
      <c r="I8" s="127">
        <v>560</v>
      </c>
      <c r="J8" s="179">
        <v>24.637043554773427</v>
      </c>
      <c r="K8" s="129">
        <v>235</v>
      </c>
      <c r="L8" s="179">
        <v>23.85786802030457</v>
      </c>
      <c r="M8" s="144">
        <v>116</v>
      </c>
      <c r="N8" s="180">
        <v>25.83518930957684</v>
      </c>
      <c r="Q8" s="194"/>
    </row>
    <row r="9" spans="1:14" ht="9.75">
      <c r="A9" s="127"/>
      <c r="B9" s="166" t="s">
        <v>116</v>
      </c>
      <c r="C9" s="127">
        <v>365</v>
      </c>
      <c r="D9" s="179">
        <v>16.058073031236255</v>
      </c>
      <c r="E9" s="129">
        <v>161</v>
      </c>
      <c r="F9" s="179">
        <v>16.649431230610134</v>
      </c>
      <c r="G9" s="144">
        <v>68</v>
      </c>
      <c r="H9" s="180">
        <v>13.991769547325102</v>
      </c>
      <c r="I9" s="127">
        <v>365</v>
      </c>
      <c r="J9" s="179">
        <v>16.058073031236255</v>
      </c>
      <c r="K9" s="129">
        <v>167</v>
      </c>
      <c r="L9" s="179">
        <v>16.95431472081218</v>
      </c>
      <c r="M9" s="144">
        <v>63</v>
      </c>
      <c r="N9" s="180">
        <v>14.03118040089087</v>
      </c>
    </row>
    <row r="10" spans="1:14" ht="9.75">
      <c r="A10" s="127"/>
      <c r="B10" s="166" t="s">
        <v>117</v>
      </c>
      <c r="C10" s="127">
        <v>248</v>
      </c>
      <c r="D10" s="179">
        <v>10.910690717113948</v>
      </c>
      <c r="E10" s="129">
        <v>111</v>
      </c>
      <c r="F10" s="179">
        <v>11.478800413650465</v>
      </c>
      <c r="G10" s="144">
        <v>46</v>
      </c>
      <c r="H10" s="180">
        <v>9.465020576131687</v>
      </c>
      <c r="I10" s="127">
        <v>248</v>
      </c>
      <c r="J10" s="179">
        <v>10.910690717113948</v>
      </c>
      <c r="K10" s="129">
        <v>109</v>
      </c>
      <c r="L10" s="179">
        <v>11.065989847715736</v>
      </c>
      <c r="M10" s="144">
        <v>46</v>
      </c>
      <c r="N10" s="180">
        <v>10.244988864142538</v>
      </c>
    </row>
    <row r="11" spans="1:14" ht="9.75">
      <c r="A11" s="127"/>
      <c r="B11" s="166" t="s">
        <v>95</v>
      </c>
      <c r="C11" s="127">
        <v>193</v>
      </c>
      <c r="D11" s="179">
        <v>8.490981082270126</v>
      </c>
      <c r="E11" s="129">
        <v>87</v>
      </c>
      <c r="F11" s="179">
        <v>8.996897621509824</v>
      </c>
      <c r="G11" s="144">
        <v>39</v>
      </c>
      <c r="H11" s="180">
        <v>8.024691358024691</v>
      </c>
      <c r="I11" s="127">
        <v>193</v>
      </c>
      <c r="J11" s="179">
        <v>8.490981082270126</v>
      </c>
      <c r="K11" s="129">
        <v>86</v>
      </c>
      <c r="L11" s="179">
        <v>8.730964467005077</v>
      </c>
      <c r="M11" s="144">
        <v>39</v>
      </c>
      <c r="N11" s="180">
        <v>8.68596881959911</v>
      </c>
    </row>
    <row r="12" spans="1:14" ht="9.75">
      <c r="A12" s="127"/>
      <c r="B12" s="166" t="s">
        <v>96</v>
      </c>
      <c r="C12" s="127">
        <v>105</v>
      </c>
      <c r="D12" s="179">
        <v>4.619445666520018</v>
      </c>
      <c r="E12" s="129">
        <v>50</v>
      </c>
      <c r="F12" s="179">
        <v>5.170630816959669</v>
      </c>
      <c r="G12" s="144">
        <v>12</v>
      </c>
      <c r="H12" s="180">
        <v>2.4691358024691357</v>
      </c>
      <c r="I12" s="127">
        <v>105</v>
      </c>
      <c r="J12" s="179">
        <v>4.619445666520018</v>
      </c>
      <c r="K12" s="129">
        <v>51</v>
      </c>
      <c r="L12" s="179">
        <v>5.177664974619289</v>
      </c>
      <c r="M12" s="144">
        <v>11</v>
      </c>
      <c r="N12" s="180">
        <v>2.4498886414253898</v>
      </c>
    </row>
    <row r="13" spans="1:14" ht="9.75">
      <c r="A13" s="127"/>
      <c r="B13" s="127" t="s">
        <v>118</v>
      </c>
      <c r="C13" s="127">
        <v>119</v>
      </c>
      <c r="D13" s="179">
        <v>5.2353717553893535</v>
      </c>
      <c r="E13" s="129">
        <v>65</v>
      </c>
      <c r="F13" s="179">
        <v>6.721820062047571</v>
      </c>
      <c r="G13" s="144">
        <v>14</v>
      </c>
      <c r="H13" s="180">
        <v>2.880658436213992</v>
      </c>
      <c r="I13" s="127">
        <v>119</v>
      </c>
      <c r="J13" s="179">
        <v>5.2353717553893535</v>
      </c>
      <c r="K13" s="129">
        <v>68</v>
      </c>
      <c r="L13" s="179">
        <v>6.903553299492386</v>
      </c>
      <c r="M13" s="144">
        <v>11</v>
      </c>
      <c r="N13" s="180">
        <v>2.4498886414253898</v>
      </c>
    </row>
    <row r="14" spans="1:14" ht="9.75">
      <c r="A14" s="127"/>
      <c r="B14" s="127" t="s">
        <v>107</v>
      </c>
      <c r="C14" s="127">
        <v>63</v>
      </c>
      <c r="D14" s="179">
        <v>2.7716673999120105</v>
      </c>
      <c r="E14" s="129">
        <v>14</v>
      </c>
      <c r="F14" s="179">
        <v>1.4477766287487073</v>
      </c>
      <c r="G14" s="144">
        <v>23</v>
      </c>
      <c r="H14" s="180">
        <v>4.732510288065844</v>
      </c>
      <c r="I14" s="127">
        <v>63</v>
      </c>
      <c r="J14" s="179">
        <v>2.7716673999120105</v>
      </c>
      <c r="K14" s="129">
        <v>14</v>
      </c>
      <c r="L14" s="179">
        <v>1.4213197969543148</v>
      </c>
      <c r="M14" s="144">
        <v>21</v>
      </c>
      <c r="N14" s="180">
        <v>4.67706013363029</v>
      </c>
    </row>
    <row r="15" spans="1:14" ht="9.75">
      <c r="A15" s="127" t="s">
        <v>88</v>
      </c>
      <c r="B15" s="127" t="s">
        <v>113</v>
      </c>
      <c r="C15" s="127">
        <v>42</v>
      </c>
      <c r="D15" s="179">
        <v>2.834008097165992</v>
      </c>
      <c r="E15" s="129">
        <v>17</v>
      </c>
      <c r="F15" s="179">
        <v>2.556390977443609</v>
      </c>
      <c r="G15" s="144">
        <v>11</v>
      </c>
      <c r="H15" s="180">
        <v>3.4482758620689653</v>
      </c>
      <c r="I15" s="127">
        <v>35</v>
      </c>
      <c r="J15" s="179">
        <v>2.3224950232249504</v>
      </c>
      <c r="K15" s="129">
        <v>9</v>
      </c>
      <c r="L15" s="179">
        <v>1.3254786450662739</v>
      </c>
      <c r="M15" s="144">
        <v>11</v>
      </c>
      <c r="N15" s="180">
        <v>3.6544850498338874</v>
      </c>
    </row>
    <row r="16" spans="1:14" ht="9.75">
      <c r="A16" s="127"/>
      <c r="B16" s="166" t="s">
        <v>114</v>
      </c>
      <c r="C16" s="127">
        <v>356</v>
      </c>
      <c r="D16" s="179">
        <v>24.021592442645073</v>
      </c>
      <c r="E16" s="129">
        <v>157</v>
      </c>
      <c r="F16" s="179">
        <v>23.609022556390975</v>
      </c>
      <c r="G16" s="144">
        <v>82</v>
      </c>
      <c r="H16" s="180">
        <v>25.705329153605017</v>
      </c>
      <c r="I16" s="127">
        <v>343</v>
      </c>
      <c r="J16" s="179">
        <v>22.760451227604513</v>
      </c>
      <c r="K16" s="129">
        <v>158</v>
      </c>
      <c r="L16" s="179">
        <v>23.269513991163475</v>
      </c>
      <c r="M16" s="144">
        <v>71</v>
      </c>
      <c r="N16" s="180">
        <v>23.588039867109632</v>
      </c>
    </row>
    <row r="17" spans="1:14" ht="9.75">
      <c r="A17" s="127"/>
      <c r="B17" s="166" t="s">
        <v>115</v>
      </c>
      <c r="C17" s="127">
        <v>366</v>
      </c>
      <c r="D17" s="179">
        <v>24.696356275303643</v>
      </c>
      <c r="E17" s="129">
        <v>156</v>
      </c>
      <c r="F17" s="179">
        <v>23.458646616541355</v>
      </c>
      <c r="G17" s="144">
        <v>89</v>
      </c>
      <c r="H17" s="180">
        <v>27.89968652037618</v>
      </c>
      <c r="I17" s="127">
        <v>368</v>
      </c>
      <c r="J17" s="179">
        <v>24.419376244193764</v>
      </c>
      <c r="K17" s="129">
        <v>154</v>
      </c>
      <c r="L17" s="179">
        <v>22.68041237113402</v>
      </c>
      <c r="M17" s="144">
        <v>85</v>
      </c>
      <c r="N17" s="180">
        <v>28.23920265780731</v>
      </c>
    </row>
    <row r="18" spans="1:14" ht="9.75">
      <c r="A18" s="127"/>
      <c r="B18" s="166" t="s">
        <v>116</v>
      </c>
      <c r="C18" s="127">
        <v>229</v>
      </c>
      <c r="D18" s="179">
        <v>15.45209176788124</v>
      </c>
      <c r="E18" s="129">
        <v>112</v>
      </c>
      <c r="F18" s="179">
        <v>16.842105263157894</v>
      </c>
      <c r="G18" s="144">
        <v>41</v>
      </c>
      <c r="H18" s="180">
        <v>12.852664576802509</v>
      </c>
      <c r="I18" s="127">
        <v>259</v>
      </c>
      <c r="J18" s="179">
        <v>17.186463171864634</v>
      </c>
      <c r="K18" s="129">
        <v>124</v>
      </c>
      <c r="L18" s="179">
        <v>18.262150220913107</v>
      </c>
      <c r="M18" s="144">
        <v>47</v>
      </c>
      <c r="N18" s="180">
        <v>15.614617940199334</v>
      </c>
    </row>
    <row r="19" spans="1:14" ht="9.75">
      <c r="A19" s="127"/>
      <c r="B19" s="166" t="s">
        <v>117</v>
      </c>
      <c r="C19" s="127">
        <v>163</v>
      </c>
      <c r="D19" s="179">
        <v>10.998650472334683</v>
      </c>
      <c r="E19" s="129">
        <v>71</v>
      </c>
      <c r="F19" s="179">
        <v>10.676691729323307</v>
      </c>
      <c r="G19" s="144">
        <v>34</v>
      </c>
      <c r="H19" s="180">
        <v>10.658307210031348</v>
      </c>
      <c r="I19" s="127">
        <v>169</v>
      </c>
      <c r="J19" s="179">
        <v>11.214333112143331</v>
      </c>
      <c r="K19" s="129">
        <v>74</v>
      </c>
      <c r="L19" s="179">
        <v>10.89837997054492</v>
      </c>
      <c r="M19" s="144">
        <v>32</v>
      </c>
      <c r="N19" s="180">
        <v>10.631229235880399</v>
      </c>
    </row>
    <row r="20" spans="1:14" ht="9.75">
      <c r="A20" s="127"/>
      <c r="B20" s="166" t="s">
        <v>95</v>
      </c>
      <c r="C20" s="127">
        <v>131</v>
      </c>
      <c r="D20" s="179">
        <v>8.83940620782726</v>
      </c>
      <c r="E20" s="129">
        <v>59</v>
      </c>
      <c r="F20" s="179">
        <v>8.87218045112782</v>
      </c>
      <c r="G20" s="144">
        <v>26</v>
      </c>
      <c r="H20" s="180">
        <v>8.150470219435736</v>
      </c>
      <c r="I20" s="127">
        <v>133</v>
      </c>
      <c r="J20" s="179">
        <v>8.825481088254811</v>
      </c>
      <c r="K20" s="129">
        <v>55</v>
      </c>
      <c r="L20" s="179">
        <v>8.100147275405007</v>
      </c>
      <c r="M20" s="144">
        <v>28</v>
      </c>
      <c r="N20" s="180">
        <v>9.30232558139535</v>
      </c>
    </row>
    <row r="21" spans="1:14" ht="9.75">
      <c r="A21" s="127"/>
      <c r="B21" s="166" t="s">
        <v>96</v>
      </c>
      <c r="C21" s="127">
        <v>70</v>
      </c>
      <c r="D21" s="179">
        <v>4.723346828609987</v>
      </c>
      <c r="E21" s="129">
        <v>36</v>
      </c>
      <c r="F21" s="179">
        <v>5.413533834586466</v>
      </c>
      <c r="G21" s="144">
        <v>9</v>
      </c>
      <c r="H21" s="180">
        <v>2.8213166144200628</v>
      </c>
      <c r="I21" s="127">
        <v>76</v>
      </c>
      <c r="J21" s="179">
        <v>5.04313205043132</v>
      </c>
      <c r="K21" s="129">
        <v>41</v>
      </c>
      <c r="L21" s="179">
        <v>6.0382916053019144</v>
      </c>
      <c r="M21" s="144">
        <v>7</v>
      </c>
      <c r="N21" s="180">
        <v>2.3255813953488373</v>
      </c>
    </row>
    <row r="22" spans="1:14" ht="9.75">
      <c r="A22" s="140"/>
      <c r="B22" s="127" t="s">
        <v>118</v>
      </c>
      <c r="C22" s="127">
        <v>92</v>
      </c>
      <c r="D22" s="179">
        <v>6.207827260458839</v>
      </c>
      <c r="E22" s="129">
        <v>49</v>
      </c>
      <c r="F22" s="179">
        <v>7.368421052631578</v>
      </c>
      <c r="G22" s="144">
        <v>13</v>
      </c>
      <c r="H22" s="180">
        <v>4.075235109717868</v>
      </c>
      <c r="I22" s="127">
        <v>93</v>
      </c>
      <c r="J22" s="179">
        <v>6.1712010617120105</v>
      </c>
      <c r="K22" s="129">
        <v>55</v>
      </c>
      <c r="L22" s="179">
        <v>8.100147275405007</v>
      </c>
      <c r="M22" s="144">
        <v>9</v>
      </c>
      <c r="N22" s="180">
        <v>2.990033222591362</v>
      </c>
    </row>
    <row r="23" spans="1:14" ht="9.75">
      <c r="A23" s="140"/>
      <c r="B23" s="127" t="s">
        <v>107</v>
      </c>
      <c r="C23" s="127">
        <v>33</v>
      </c>
      <c r="D23" s="179">
        <v>2.2267206477732793</v>
      </c>
      <c r="E23" s="129">
        <v>8</v>
      </c>
      <c r="F23" s="179">
        <v>1.2030075187969926</v>
      </c>
      <c r="G23" s="144">
        <v>14</v>
      </c>
      <c r="H23" s="180">
        <v>4.38871473354232</v>
      </c>
      <c r="I23" s="127">
        <v>31</v>
      </c>
      <c r="J23" s="179">
        <v>2.05706702057067</v>
      </c>
      <c r="K23" s="129">
        <v>9</v>
      </c>
      <c r="L23" s="179">
        <v>1.3254786450662739</v>
      </c>
      <c r="M23" s="144">
        <v>11</v>
      </c>
      <c r="N23" s="180">
        <v>3.6544850498338874</v>
      </c>
    </row>
    <row r="24" spans="1:14" ht="9.75">
      <c r="A24" s="127" t="s">
        <v>109</v>
      </c>
      <c r="B24" s="127" t="s">
        <v>113</v>
      </c>
      <c r="C24" s="127">
        <v>12</v>
      </c>
      <c r="D24" s="179">
        <v>2.42914979757085</v>
      </c>
      <c r="E24" s="129">
        <v>4</v>
      </c>
      <c r="F24" s="179">
        <v>1.9230769230769231</v>
      </c>
      <c r="G24" s="144">
        <v>3</v>
      </c>
      <c r="H24" s="180">
        <v>2.7777777777777777</v>
      </c>
      <c r="I24" s="127">
        <v>19</v>
      </c>
      <c r="J24" s="179">
        <v>4.222222222222222</v>
      </c>
      <c r="K24" s="129">
        <v>7</v>
      </c>
      <c r="L24" s="179">
        <v>3.431372549019608</v>
      </c>
      <c r="M24" s="144">
        <v>5</v>
      </c>
      <c r="N24" s="180">
        <v>5.88235294117647</v>
      </c>
    </row>
    <row r="25" spans="1:14" ht="9.75">
      <c r="A25" s="127"/>
      <c r="B25" s="166" t="s">
        <v>114</v>
      </c>
      <c r="C25" s="127">
        <v>119</v>
      </c>
      <c r="D25" s="179">
        <v>24.089068825910932</v>
      </c>
      <c r="E25" s="129">
        <v>47</v>
      </c>
      <c r="F25" s="179">
        <v>22.596153846153847</v>
      </c>
      <c r="G25" s="144">
        <v>31</v>
      </c>
      <c r="H25" s="180">
        <v>28.703703703703702</v>
      </c>
      <c r="I25" s="127">
        <v>122</v>
      </c>
      <c r="J25" s="179">
        <v>27.111111111111114</v>
      </c>
      <c r="K25" s="129">
        <v>47</v>
      </c>
      <c r="L25" s="179">
        <v>23.03921568627451</v>
      </c>
      <c r="M25" s="144">
        <v>26</v>
      </c>
      <c r="N25" s="180">
        <v>30.58823529411765</v>
      </c>
    </row>
    <row r="26" spans="1:14" ht="9.75">
      <c r="A26" s="127"/>
      <c r="B26" s="166" t="s">
        <v>115</v>
      </c>
      <c r="C26" s="127">
        <v>124</v>
      </c>
      <c r="D26" s="179">
        <v>25.101214574898783</v>
      </c>
      <c r="E26" s="129">
        <v>49</v>
      </c>
      <c r="F26" s="179">
        <v>23.557692307692307</v>
      </c>
      <c r="G26" s="144">
        <v>24</v>
      </c>
      <c r="H26" s="180">
        <v>22.22222222222222</v>
      </c>
      <c r="I26" s="127">
        <v>114</v>
      </c>
      <c r="J26" s="179">
        <v>25.333333333333336</v>
      </c>
      <c r="K26" s="129">
        <v>62</v>
      </c>
      <c r="L26" s="179">
        <v>30.392156862745097</v>
      </c>
      <c r="M26" s="144">
        <v>15</v>
      </c>
      <c r="N26" s="180">
        <v>17.647058823529413</v>
      </c>
    </row>
    <row r="27" spans="1:14" ht="9.75">
      <c r="A27" s="127"/>
      <c r="B27" s="166" t="s">
        <v>116</v>
      </c>
      <c r="C27" s="127">
        <v>83</v>
      </c>
      <c r="D27" s="179">
        <v>16.801619433198383</v>
      </c>
      <c r="E27" s="129">
        <v>29</v>
      </c>
      <c r="F27" s="179">
        <v>13.942307692307693</v>
      </c>
      <c r="G27" s="144">
        <v>20</v>
      </c>
      <c r="H27" s="180">
        <v>18.51851851851852</v>
      </c>
      <c r="I27" s="127">
        <v>59</v>
      </c>
      <c r="J27" s="179">
        <v>13.111111111111112</v>
      </c>
      <c r="K27" s="129">
        <v>27</v>
      </c>
      <c r="L27" s="179">
        <v>13.23529411764706</v>
      </c>
      <c r="M27" s="144">
        <v>11</v>
      </c>
      <c r="N27" s="180">
        <v>12.941176470588237</v>
      </c>
    </row>
    <row r="28" spans="1:14" ht="9.75">
      <c r="A28" s="127"/>
      <c r="B28" s="166" t="s">
        <v>117</v>
      </c>
      <c r="C28" s="127">
        <v>63</v>
      </c>
      <c r="D28" s="179">
        <v>12.753036437246964</v>
      </c>
      <c r="E28" s="129">
        <v>33</v>
      </c>
      <c r="F28" s="179">
        <v>15.865384615384615</v>
      </c>
      <c r="G28" s="144">
        <v>10</v>
      </c>
      <c r="H28" s="180">
        <v>9.25925925925926</v>
      </c>
      <c r="I28" s="127">
        <v>47</v>
      </c>
      <c r="J28" s="179">
        <v>10.444444444444445</v>
      </c>
      <c r="K28" s="129">
        <v>24</v>
      </c>
      <c r="L28" s="179">
        <v>11.76470588235294</v>
      </c>
      <c r="M28" s="144">
        <v>10</v>
      </c>
      <c r="N28" s="180">
        <v>11.76470588235294</v>
      </c>
    </row>
    <row r="29" spans="1:14" ht="9.75">
      <c r="A29" s="127"/>
      <c r="B29" s="166" t="s">
        <v>95</v>
      </c>
      <c r="C29" s="127">
        <v>41</v>
      </c>
      <c r="D29" s="179">
        <v>8.299595141700406</v>
      </c>
      <c r="E29" s="129">
        <v>20</v>
      </c>
      <c r="F29" s="179">
        <v>9.615384615384617</v>
      </c>
      <c r="G29" s="144">
        <v>11</v>
      </c>
      <c r="H29" s="180">
        <v>10.185185185185185</v>
      </c>
      <c r="I29" s="127">
        <v>39</v>
      </c>
      <c r="J29" s="179">
        <v>8.666666666666668</v>
      </c>
      <c r="K29" s="129">
        <v>19</v>
      </c>
      <c r="L29" s="179">
        <v>9.313725490196079</v>
      </c>
      <c r="M29" s="144">
        <v>10</v>
      </c>
      <c r="N29" s="180">
        <v>11.76470588235294</v>
      </c>
    </row>
    <row r="30" spans="1:14" ht="9.75">
      <c r="A30" s="127"/>
      <c r="B30" s="166" t="s">
        <v>96</v>
      </c>
      <c r="C30" s="127">
        <v>23</v>
      </c>
      <c r="D30" s="179">
        <v>4.65587044534413</v>
      </c>
      <c r="E30" s="129">
        <v>11</v>
      </c>
      <c r="F30" s="179">
        <v>5.288461538461538</v>
      </c>
      <c r="G30" s="144">
        <v>3</v>
      </c>
      <c r="H30" s="180">
        <v>2.7777777777777777</v>
      </c>
      <c r="I30" s="127">
        <v>14</v>
      </c>
      <c r="J30" s="179">
        <v>3.111111111111111</v>
      </c>
      <c r="K30" s="129">
        <v>5</v>
      </c>
      <c r="L30" s="179">
        <v>2.450980392156863</v>
      </c>
      <c r="M30" s="144">
        <v>2</v>
      </c>
      <c r="N30" s="180">
        <v>2.3529411764705883</v>
      </c>
    </row>
    <row r="31" spans="1:14" ht="9.75">
      <c r="A31" s="140"/>
      <c r="B31" s="127" t="s">
        <v>118</v>
      </c>
      <c r="C31" s="127">
        <v>15</v>
      </c>
      <c r="D31" s="179">
        <v>3.0364372469635628</v>
      </c>
      <c r="E31" s="129">
        <v>10</v>
      </c>
      <c r="F31" s="179">
        <v>4.807692307692308</v>
      </c>
      <c r="G31" s="144">
        <v>1</v>
      </c>
      <c r="H31" s="180">
        <v>0.9259259259259258</v>
      </c>
      <c r="I31" s="127">
        <v>16</v>
      </c>
      <c r="J31" s="179">
        <v>3.5555555555555554</v>
      </c>
      <c r="K31" s="129">
        <v>10</v>
      </c>
      <c r="L31" s="179">
        <v>4.901960784313726</v>
      </c>
      <c r="M31" s="144">
        <v>1</v>
      </c>
      <c r="N31" s="180">
        <v>1.1764705882352942</v>
      </c>
    </row>
    <row r="32" spans="1:14" ht="9.75">
      <c r="A32" s="127"/>
      <c r="B32" s="127" t="s">
        <v>107</v>
      </c>
      <c r="C32" s="127">
        <v>14</v>
      </c>
      <c r="D32" s="179">
        <v>2.834008097165992</v>
      </c>
      <c r="E32" s="129">
        <v>5</v>
      </c>
      <c r="F32" s="179">
        <v>2.403846153846154</v>
      </c>
      <c r="G32" s="144">
        <v>5</v>
      </c>
      <c r="H32" s="180">
        <v>4.62962962962963</v>
      </c>
      <c r="I32" s="127">
        <v>20</v>
      </c>
      <c r="J32" s="179">
        <v>4.444444444444445</v>
      </c>
      <c r="K32" s="129">
        <v>3</v>
      </c>
      <c r="L32" s="179">
        <v>1.4705882352941175</v>
      </c>
      <c r="M32" s="144">
        <v>5</v>
      </c>
      <c r="N32" s="180">
        <v>5.88235294117647</v>
      </c>
    </row>
    <row r="33" spans="1:14" ht="9.75">
      <c r="A33" s="127" t="s">
        <v>120</v>
      </c>
      <c r="B33" s="127" t="s">
        <v>113</v>
      </c>
      <c r="C33" s="127">
        <v>6</v>
      </c>
      <c r="D33" s="179">
        <v>3.821656050955414</v>
      </c>
      <c r="E33" s="129">
        <v>3</v>
      </c>
      <c r="F33" s="179">
        <v>4.285714285714286</v>
      </c>
      <c r="G33" s="144">
        <v>2</v>
      </c>
      <c r="H33" s="180">
        <v>5.263157894736842</v>
      </c>
      <c r="I33" s="127">
        <v>3</v>
      </c>
      <c r="J33" s="179">
        <v>2.054794520547945</v>
      </c>
      <c r="K33" s="129">
        <v>3</v>
      </c>
      <c r="L33" s="179">
        <v>4.545454545454546</v>
      </c>
      <c r="M33" s="144">
        <v>0</v>
      </c>
      <c r="N33" s="180">
        <v>0</v>
      </c>
    </row>
    <row r="34" spans="1:14" ht="9.75">
      <c r="A34" s="127" t="s">
        <v>121</v>
      </c>
      <c r="B34" s="166" t="s">
        <v>114</v>
      </c>
      <c r="C34" s="127">
        <v>50</v>
      </c>
      <c r="D34" s="179">
        <v>31.84713375796178</v>
      </c>
      <c r="E34" s="129">
        <v>20</v>
      </c>
      <c r="F34" s="179">
        <v>28.57142857142857</v>
      </c>
      <c r="G34" s="144">
        <v>17</v>
      </c>
      <c r="H34" s="180">
        <v>44.73684210526316</v>
      </c>
      <c r="I34" s="127">
        <v>46</v>
      </c>
      <c r="J34" s="179">
        <v>31.506849315068493</v>
      </c>
      <c r="K34" s="129">
        <v>20</v>
      </c>
      <c r="L34" s="179">
        <v>30.303030303030305</v>
      </c>
      <c r="M34" s="144">
        <v>9</v>
      </c>
      <c r="N34" s="180">
        <v>36</v>
      </c>
    </row>
    <row r="35" spans="1:14" ht="9.75">
      <c r="A35" s="127"/>
      <c r="B35" s="166" t="s">
        <v>115</v>
      </c>
      <c r="C35" s="127">
        <v>41</v>
      </c>
      <c r="D35" s="179">
        <v>26.11464968152866</v>
      </c>
      <c r="E35" s="129">
        <v>14</v>
      </c>
      <c r="F35" s="179">
        <v>20</v>
      </c>
      <c r="G35" s="144">
        <v>13</v>
      </c>
      <c r="H35" s="180">
        <v>34.21052631578947</v>
      </c>
      <c r="I35" s="127">
        <v>41</v>
      </c>
      <c r="J35" s="179">
        <v>28.08219178082192</v>
      </c>
      <c r="K35" s="129">
        <v>12</v>
      </c>
      <c r="L35" s="179">
        <v>18.181818181818183</v>
      </c>
      <c r="M35" s="144">
        <v>10</v>
      </c>
      <c r="N35" s="180">
        <v>40</v>
      </c>
    </row>
    <row r="36" spans="1:14" ht="9.75">
      <c r="A36" s="127"/>
      <c r="B36" s="166" t="s">
        <v>116</v>
      </c>
      <c r="C36" s="127">
        <v>31</v>
      </c>
      <c r="D36" s="179">
        <v>19.745222929936308</v>
      </c>
      <c r="E36" s="129">
        <v>15</v>
      </c>
      <c r="F36" s="179">
        <v>21.428571428571427</v>
      </c>
      <c r="G36" s="144">
        <v>4</v>
      </c>
      <c r="H36" s="180">
        <v>10.526315789473683</v>
      </c>
      <c r="I36" s="127">
        <v>20</v>
      </c>
      <c r="J36" s="179">
        <v>13.698630136986301</v>
      </c>
      <c r="K36" s="129">
        <v>9</v>
      </c>
      <c r="L36" s="179">
        <v>13.636363636363635</v>
      </c>
      <c r="M36" s="144">
        <v>2</v>
      </c>
      <c r="N36" s="180">
        <v>8</v>
      </c>
    </row>
    <row r="37" spans="1:14" ht="9.75">
      <c r="A37" s="127"/>
      <c r="B37" s="166" t="s">
        <v>117</v>
      </c>
      <c r="C37" s="127">
        <v>11</v>
      </c>
      <c r="D37" s="179">
        <v>7.006369426751593</v>
      </c>
      <c r="E37" s="129">
        <v>6</v>
      </c>
      <c r="F37" s="179">
        <v>8.571428571428571</v>
      </c>
      <c r="G37" s="144">
        <v>1</v>
      </c>
      <c r="H37" s="180">
        <v>2.631578947368421</v>
      </c>
      <c r="I37" s="127">
        <v>13</v>
      </c>
      <c r="J37" s="179">
        <v>8.904109589041095</v>
      </c>
      <c r="K37" s="129">
        <v>7</v>
      </c>
      <c r="L37" s="179">
        <v>10.606060606060606</v>
      </c>
      <c r="M37" s="144">
        <v>0</v>
      </c>
      <c r="N37" s="180">
        <v>0</v>
      </c>
    </row>
    <row r="38" spans="1:14" ht="9.75">
      <c r="A38" s="127"/>
      <c r="B38" s="166" t="s">
        <v>95</v>
      </c>
      <c r="C38" s="127">
        <v>10</v>
      </c>
      <c r="D38" s="179">
        <v>6.369426751592357</v>
      </c>
      <c r="E38" s="129">
        <v>6</v>
      </c>
      <c r="F38" s="179">
        <v>8.571428571428571</v>
      </c>
      <c r="G38" s="144">
        <v>1</v>
      </c>
      <c r="H38" s="180">
        <v>2.631578947368421</v>
      </c>
      <c r="I38" s="127">
        <v>11</v>
      </c>
      <c r="J38" s="179">
        <v>7.534246575342466</v>
      </c>
      <c r="K38" s="129">
        <v>8</v>
      </c>
      <c r="L38" s="179">
        <v>12.121212121212121</v>
      </c>
      <c r="M38" s="144">
        <v>1</v>
      </c>
      <c r="N38" s="180">
        <v>4</v>
      </c>
    </row>
    <row r="39" spans="1:14" ht="9.75">
      <c r="A39" s="140"/>
      <c r="B39" s="166" t="s">
        <v>96</v>
      </c>
      <c r="C39" s="127">
        <v>2</v>
      </c>
      <c r="D39" s="179">
        <v>1.2738853503184715</v>
      </c>
      <c r="E39" s="129">
        <v>2</v>
      </c>
      <c r="F39" s="179">
        <v>2.857142857142857</v>
      </c>
      <c r="G39" s="144">
        <v>0</v>
      </c>
      <c r="H39" s="180">
        <v>0</v>
      </c>
      <c r="I39" s="127">
        <v>7</v>
      </c>
      <c r="J39" s="179">
        <v>4.794520547945205</v>
      </c>
      <c r="K39" s="129">
        <v>4</v>
      </c>
      <c r="L39" s="179">
        <v>6.0606060606060606</v>
      </c>
      <c r="M39" s="144">
        <v>1</v>
      </c>
      <c r="N39" s="180">
        <v>4</v>
      </c>
    </row>
    <row r="40" spans="1:14" ht="9.75">
      <c r="A40" s="127"/>
      <c r="B40" s="127" t="s">
        <v>118</v>
      </c>
      <c r="C40" s="127">
        <v>3</v>
      </c>
      <c r="D40" s="179">
        <v>1.910828025477707</v>
      </c>
      <c r="E40" s="129">
        <v>3</v>
      </c>
      <c r="F40" s="179">
        <v>4.285714285714286</v>
      </c>
      <c r="G40" s="144">
        <v>0</v>
      </c>
      <c r="H40" s="180">
        <v>0</v>
      </c>
      <c r="I40" s="127">
        <v>2</v>
      </c>
      <c r="J40" s="179">
        <v>1.36986301369863</v>
      </c>
      <c r="K40" s="129">
        <v>2</v>
      </c>
      <c r="L40" s="179">
        <v>3.0303030303030303</v>
      </c>
      <c r="M40" s="144">
        <v>0</v>
      </c>
      <c r="N40" s="180">
        <v>0</v>
      </c>
    </row>
    <row r="41" spans="1:14" ht="9.75">
      <c r="A41" s="127"/>
      <c r="B41" s="127" t="s">
        <v>107</v>
      </c>
      <c r="C41" s="127">
        <v>3</v>
      </c>
      <c r="D41" s="179">
        <v>1.910828025477707</v>
      </c>
      <c r="E41" s="129">
        <v>1</v>
      </c>
      <c r="F41" s="179">
        <v>1.4285714285714286</v>
      </c>
      <c r="G41" s="144">
        <v>0</v>
      </c>
      <c r="H41" s="180">
        <v>0</v>
      </c>
      <c r="I41" s="127">
        <v>3</v>
      </c>
      <c r="J41" s="179">
        <v>2.054794520547945</v>
      </c>
      <c r="K41" s="129">
        <v>1</v>
      </c>
      <c r="L41" s="179">
        <v>1.5151515151515151</v>
      </c>
      <c r="M41" s="144">
        <v>2</v>
      </c>
      <c r="N41" s="180">
        <v>8</v>
      </c>
    </row>
    <row r="42" spans="1:14" ht="9.75">
      <c r="A42" s="127" t="s">
        <v>107</v>
      </c>
      <c r="B42" s="127" t="s">
        <v>113</v>
      </c>
      <c r="C42" s="127">
        <v>4</v>
      </c>
      <c r="D42" s="179">
        <v>2.857142857142857</v>
      </c>
      <c r="E42" s="129">
        <v>1</v>
      </c>
      <c r="F42" s="179">
        <v>4.166666666666666</v>
      </c>
      <c r="G42" s="144">
        <v>2</v>
      </c>
      <c r="H42" s="180">
        <v>9.523809523809524</v>
      </c>
      <c r="I42" s="127">
        <v>7</v>
      </c>
      <c r="J42" s="179">
        <v>4.794520547945205</v>
      </c>
      <c r="K42" s="129">
        <v>4</v>
      </c>
      <c r="L42" s="179">
        <v>11.11111111111111</v>
      </c>
      <c r="M42" s="144">
        <v>2</v>
      </c>
      <c r="N42" s="180">
        <v>5.263157894736842</v>
      </c>
    </row>
    <row r="43" spans="1:14" ht="9.75">
      <c r="A43" s="127"/>
      <c r="B43" s="166" t="s">
        <v>114</v>
      </c>
      <c r="C43" s="127">
        <v>31</v>
      </c>
      <c r="D43" s="179">
        <v>22.142857142857142</v>
      </c>
      <c r="E43" s="129">
        <v>4</v>
      </c>
      <c r="F43" s="179">
        <v>16.666666666666664</v>
      </c>
      <c r="G43" s="144">
        <v>8</v>
      </c>
      <c r="H43" s="180">
        <v>38.095238095238095</v>
      </c>
      <c r="I43" s="127">
        <v>45</v>
      </c>
      <c r="J43" s="179">
        <v>30.82191780821918</v>
      </c>
      <c r="K43" s="129">
        <v>7</v>
      </c>
      <c r="L43" s="179">
        <v>19.444444444444446</v>
      </c>
      <c r="M43" s="144">
        <v>18</v>
      </c>
      <c r="N43" s="180">
        <v>47.368421052631575</v>
      </c>
    </row>
    <row r="44" spans="1:14" ht="9.75">
      <c r="A44" s="127"/>
      <c r="B44" s="166" t="s">
        <v>115</v>
      </c>
      <c r="C44" s="127">
        <v>29</v>
      </c>
      <c r="D44" s="179">
        <v>20.714285714285715</v>
      </c>
      <c r="E44" s="129">
        <v>7</v>
      </c>
      <c r="F44" s="179">
        <v>29.166666666666668</v>
      </c>
      <c r="G44" s="144">
        <v>2</v>
      </c>
      <c r="H44" s="180">
        <v>9.523809523809524</v>
      </c>
      <c r="I44" s="127">
        <v>37</v>
      </c>
      <c r="J44" s="179">
        <v>25.34246575342466</v>
      </c>
      <c r="K44" s="129">
        <v>7</v>
      </c>
      <c r="L44" s="179">
        <v>19.444444444444446</v>
      </c>
      <c r="M44" s="144">
        <v>6</v>
      </c>
      <c r="N44" s="180">
        <v>15.789473684210526</v>
      </c>
    </row>
    <row r="45" spans="1:14" ht="9.75">
      <c r="A45" s="127"/>
      <c r="B45" s="166" t="s">
        <v>116</v>
      </c>
      <c r="C45" s="127">
        <v>22</v>
      </c>
      <c r="D45" s="179">
        <v>15.714285714285714</v>
      </c>
      <c r="E45" s="129">
        <v>5</v>
      </c>
      <c r="F45" s="179">
        <v>20.833333333333336</v>
      </c>
      <c r="G45" s="144">
        <v>3</v>
      </c>
      <c r="H45" s="180">
        <v>14.285714285714285</v>
      </c>
      <c r="I45" s="127">
        <v>27</v>
      </c>
      <c r="J45" s="179">
        <v>18.493150684931507</v>
      </c>
      <c r="K45" s="129">
        <v>7</v>
      </c>
      <c r="L45" s="179">
        <v>19.444444444444446</v>
      </c>
      <c r="M45" s="144">
        <v>3</v>
      </c>
      <c r="N45" s="180">
        <v>7.894736842105263</v>
      </c>
    </row>
    <row r="46" spans="1:14" ht="9.75">
      <c r="A46" s="127"/>
      <c r="B46" s="166" t="s">
        <v>117</v>
      </c>
      <c r="C46" s="127">
        <v>11</v>
      </c>
      <c r="D46" s="179">
        <v>7.857142857142857</v>
      </c>
      <c r="E46" s="129">
        <v>1</v>
      </c>
      <c r="F46" s="179">
        <v>4.166666666666666</v>
      </c>
      <c r="G46" s="144">
        <v>1</v>
      </c>
      <c r="H46" s="180">
        <v>4.761904761904762</v>
      </c>
      <c r="I46" s="127">
        <v>19</v>
      </c>
      <c r="J46" s="179">
        <v>13.013698630136986</v>
      </c>
      <c r="K46" s="129">
        <v>4</v>
      </c>
      <c r="L46" s="179">
        <v>11.11111111111111</v>
      </c>
      <c r="M46" s="144">
        <v>4</v>
      </c>
      <c r="N46" s="180">
        <v>10.526315789473683</v>
      </c>
    </row>
    <row r="47" spans="1:14" ht="9.75">
      <c r="A47" s="140"/>
      <c r="B47" s="166" t="s">
        <v>95</v>
      </c>
      <c r="C47" s="127">
        <v>11</v>
      </c>
      <c r="D47" s="179">
        <v>7.857142857142857</v>
      </c>
      <c r="E47" s="129">
        <v>2</v>
      </c>
      <c r="F47" s="179">
        <v>8.333333333333332</v>
      </c>
      <c r="G47" s="144">
        <v>1</v>
      </c>
      <c r="H47" s="180">
        <v>4.761904761904762</v>
      </c>
      <c r="I47" s="127">
        <v>10</v>
      </c>
      <c r="J47" s="179">
        <v>6.8493150684931505</v>
      </c>
      <c r="K47" s="129">
        <v>4</v>
      </c>
      <c r="L47" s="179">
        <v>11.11111111111111</v>
      </c>
      <c r="M47" s="144">
        <v>0</v>
      </c>
      <c r="N47" s="180">
        <v>0</v>
      </c>
    </row>
    <row r="48" spans="1:17" ht="9.75">
      <c r="A48" s="140"/>
      <c r="B48" s="166" t="s">
        <v>96</v>
      </c>
      <c r="C48" s="127">
        <v>10</v>
      </c>
      <c r="D48" s="179">
        <v>7.142857142857142</v>
      </c>
      <c r="E48" s="129">
        <v>1</v>
      </c>
      <c r="F48" s="179">
        <v>4.166666666666666</v>
      </c>
      <c r="G48" s="144">
        <v>0</v>
      </c>
      <c r="H48" s="180">
        <v>0</v>
      </c>
      <c r="I48" s="127">
        <v>8</v>
      </c>
      <c r="J48" s="179">
        <v>5.47945205479452</v>
      </c>
      <c r="K48" s="129">
        <v>1</v>
      </c>
      <c r="L48" s="179">
        <v>2.7777777777777777</v>
      </c>
      <c r="M48" s="144">
        <v>1</v>
      </c>
      <c r="N48" s="180">
        <v>2.631578947368421</v>
      </c>
      <c r="Q48" s="185"/>
    </row>
    <row r="49" spans="1:14" ht="9.75">
      <c r="A49" s="140"/>
      <c r="B49" s="127" t="s">
        <v>118</v>
      </c>
      <c r="C49" s="127">
        <v>9</v>
      </c>
      <c r="D49" s="179">
        <v>6.428571428571428</v>
      </c>
      <c r="E49" s="129">
        <v>3</v>
      </c>
      <c r="F49" s="179">
        <v>12.5</v>
      </c>
      <c r="G49" s="144">
        <v>0</v>
      </c>
      <c r="H49" s="180">
        <v>0</v>
      </c>
      <c r="I49" s="127">
        <v>8</v>
      </c>
      <c r="J49" s="179">
        <v>5.47945205479452</v>
      </c>
      <c r="K49" s="129">
        <v>1</v>
      </c>
      <c r="L49" s="179">
        <v>2.7777777777777777</v>
      </c>
      <c r="M49" s="144">
        <v>1</v>
      </c>
      <c r="N49" s="180">
        <v>2.631578947368421</v>
      </c>
    </row>
    <row r="50" spans="1:21" ht="9.75">
      <c r="A50" s="186"/>
      <c r="B50" s="128" t="s">
        <v>107</v>
      </c>
      <c r="C50" s="128">
        <v>13</v>
      </c>
      <c r="D50" s="181">
        <v>9.285714285714286</v>
      </c>
      <c r="E50" s="130">
        <v>0</v>
      </c>
      <c r="F50" s="181">
        <v>0</v>
      </c>
      <c r="G50" s="147">
        <v>4</v>
      </c>
      <c r="H50" s="182">
        <v>19.047619047619047</v>
      </c>
      <c r="I50" s="128">
        <v>9</v>
      </c>
      <c r="J50" s="181">
        <v>6.164383561643835</v>
      </c>
      <c r="K50" s="147">
        <v>1</v>
      </c>
      <c r="L50" s="181">
        <v>2.7777777777777777</v>
      </c>
      <c r="M50" s="147">
        <v>3</v>
      </c>
      <c r="N50" s="182">
        <v>7.894736842105263</v>
      </c>
      <c r="O50" s="234"/>
      <c r="P50" s="234"/>
      <c r="Q50" s="234"/>
      <c r="S50" s="234"/>
      <c r="T50" s="234"/>
      <c r="U50" s="234"/>
    </row>
    <row r="51" spans="2:4" ht="11.25">
      <c r="B51" s="152"/>
      <c r="C51" s="91"/>
      <c r="D51" s="91"/>
    </row>
    <row r="52" ht="11.25"/>
    <row r="53" ht="11.25"/>
    <row r="54" ht="11.25"/>
    <row r="55" ht="11.25"/>
    <row r="56" ht="11.25"/>
    <row r="57" ht="11.25"/>
    <row r="58" ht="11.25"/>
  </sheetData>
  <sheetProtection/>
  <mergeCells count="11">
    <mergeCell ref="I3:J3"/>
    <mergeCell ref="A1:N1"/>
    <mergeCell ref="K3:L3"/>
    <mergeCell ref="I2:N2"/>
    <mergeCell ref="E3:F3"/>
    <mergeCell ref="G3:H3"/>
    <mergeCell ref="M3:N3"/>
    <mergeCell ref="A2:A4"/>
    <mergeCell ref="B2:B4"/>
    <mergeCell ref="C2:H2"/>
    <mergeCell ref="C3:D3"/>
  </mergeCells>
  <printOptions horizontalCentered="1"/>
  <pageMargins left="0.25" right="0.17" top="0.5" bottom="0.43" header="0.46" footer="0.5"/>
  <pageSetup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55" customWidth="1"/>
    <col min="2" max="2" width="21.00390625" style="55" customWidth="1"/>
    <col min="3" max="6" width="7.7109375" style="55" customWidth="1"/>
    <col min="7" max="7" width="19.421875" style="55" customWidth="1"/>
    <col min="8" max="16384" width="10.7109375" style="55" customWidth="1"/>
  </cols>
  <sheetData>
    <row r="1" spans="1:7" ht="10.5" customHeight="1">
      <c r="A1" s="376" t="e">
        <f>Index!A18&amp;" "&amp;Index!#REF!&amp;"-"&amp;Index!#REF!</f>
        <v>#REF!</v>
      </c>
      <c r="B1" s="376"/>
      <c r="C1" s="376"/>
      <c r="D1" s="376"/>
      <c r="E1" s="376"/>
      <c r="F1" s="376"/>
      <c r="G1" s="376"/>
    </row>
    <row r="2" spans="1:7" ht="10.5" customHeight="1">
      <c r="A2" s="376" t="s">
        <v>69</v>
      </c>
      <c r="B2" s="376"/>
      <c r="C2" s="376"/>
      <c r="D2" s="376"/>
      <c r="E2" s="376"/>
      <c r="F2" s="376"/>
      <c r="G2" s="376"/>
    </row>
    <row r="3" spans="1:7" ht="10.5" customHeight="1">
      <c r="A3" s="376" t="s">
        <v>50</v>
      </c>
      <c r="B3" s="376"/>
      <c r="C3" s="376"/>
      <c r="D3" s="376"/>
      <c r="E3" s="376"/>
      <c r="F3" s="376"/>
      <c r="G3" s="376"/>
    </row>
    <row r="4" spans="2:6" ht="9.75" customHeight="1">
      <c r="B4" s="54"/>
      <c r="C4" s="54"/>
      <c r="D4" s="54"/>
      <c r="E4" s="54"/>
      <c r="F4" s="54"/>
    </row>
    <row r="5" spans="1:7" ht="10.5" customHeight="1">
      <c r="A5" s="376" t="str">
        <f>"DELAWARE, "&amp;'[1]YEAR'!$A$1</f>
        <v>DELAWARE, 2020</v>
      </c>
      <c r="B5" s="376"/>
      <c r="C5" s="376"/>
      <c r="D5" s="376"/>
      <c r="E5" s="376"/>
      <c r="F5" s="376"/>
      <c r="G5" s="376"/>
    </row>
    <row r="6" ht="9.75" customHeight="1"/>
    <row r="7" spans="2:6" ht="12" customHeight="1">
      <c r="B7" s="56" t="s">
        <v>22</v>
      </c>
      <c r="C7" s="37" t="s">
        <v>15</v>
      </c>
      <c r="D7" s="38"/>
      <c r="E7" s="37" t="s">
        <v>16</v>
      </c>
      <c r="F7" s="39"/>
    </row>
    <row r="8" spans="2:6" ht="12" customHeight="1">
      <c r="B8" s="57" t="s">
        <v>23</v>
      </c>
      <c r="C8" s="40" t="s">
        <v>21</v>
      </c>
      <c r="D8" s="41" t="s">
        <v>24</v>
      </c>
      <c r="E8" s="40" t="s">
        <v>21</v>
      </c>
      <c r="F8" s="42" t="s">
        <v>24</v>
      </c>
    </row>
    <row r="9" spans="2:6" ht="9.75" customHeight="1">
      <c r="B9" s="58"/>
      <c r="C9" s="58"/>
      <c r="D9" s="59"/>
      <c r="E9" s="58"/>
      <c r="F9" s="60"/>
    </row>
    <row r="10" spans="2:6" ht="9.75" customHeight="1">
      <c r="B10" s="61" t="s">
        <v>12</v>
      </c>
      <c r="C10" s="58"/>
      <c r="D10" s="59"/>
      <c r="E10" s="58"/>
      <c r="F10" s="60"/>
    </row>
    <row r="11" spans="2:6" ht="9.75" customHeight="1">
      <c r="B11" s="58" t="s">
        <v>25</v>
      </c>
      <c r="C11" s="62">
        <f>'[1]DURRCNUM'!D28</f>
        <v>0</v>
      </c>
      <c r="D11" s="62">
        <f>'[1]DURRCNUM'!E28</f>
        <v>0</v>
      </c>
      <c r="E11" s="87">
        <f>'[1]DURRCNUM'!D32</f>
        <v>9.98</v>
      </c>
      <c r="F11" s="96">
        <f>'[1]DURRCNUM'!E32</f>
        <v>12.48</v>
      </c>
    </row>
    <row r="12" spans="2:6" ht="9.75" customHeight="1">
      <c r="B12" s="58" t="s">
        <v>26</v>
      </c>
      <c r="C12" s="62">
        <f>'[1]DURRCNUM'!E3</f>
        <v>9.33</v>
      </c>
      <c r="D12" s="62">
        <f>'[1]DURRCNUM'!F3</f>
        <v>12.16</v>
      </c>
      <c r="E12" s="87">
        <f>'[1]DURRCNUM'!L3</f>
        <v>9.96</v>
      </c>
      <c r="F12" s="62">
        <f>'[1]DURRCNUM'!M3</f>
        <v>12.46</v>
      </c>
    </row>
    <row r="13" spans="2:6" ht="9.75" customHeight="1">
      <c r="B13" s="58" t="s">
        <v>27</v>
      </c>
      <c r="C13" s="62">
        <f>'[1]DURRCNUM'!E4</f>
        <v>9.3</v>
      </c>
      <c r="D13" s="62">
        <f>'[1]DURRCNUM'!F4</f>
        <v>11.41</v>
      </c>
      <c r="E13" s="87">
        <f>'[1]DURRCNUM'!L4</f>
        <v>7.72</v>
      </c>
      <c r="F13" s="62">
        <f>'[1]DURRCNUM'!M4</f>
        <v>10.52</v>
      </c>
    </row>
    <row r="14" spans="2:6" ht="9.75" customHeight="1">
      <c r="B14" s="58" t="s">
        <v>28</v>
      </c>
      <c r="C14" s="62">
        <f>'[1]DURRCNUM'!E5</f>
        <v>7.07</v>
      </c>
      <c r="D14" s="62">
        <f>'[1]DURRCNUM'!F5</f>
        <v>9.21</v>
      </c>
      <c r="E14" s="87">
        <f>'[1]DURRCNUM'!L5</f>
        <v>7.39</v>
      </c>
      <c r="F14" s="62">
        <f>'[1]DURRCNUM'!M5</f>
        <v>9.85</v>
      </c>
    </row>
    <row r="15" spans="2:6" ht="9.75" customHeight="1">
      <c r="B15" s="58"/>
      <c r="C15" s="58"/>
      <c r="D15" s="58"/>
      <c r="E15" s="88"/>
      <c r="F15" s="60"/>
    </row>
    <row r="16" spans="2:6" ht="9.75" customHeight="1">
      <c r="B16" s="61" t="s">
        <v>13</v>
      </c>
      <c r="C16" s="58"/>
      <c r="D16" s="58"/>
      <c r="E16" s="88"/>
      <c r="F16" s="60"/>
    </row>
    <row r="17" spans="2:6" ht="9.75" customHeight="1">
      <c r="B17" s="58" t="s">
        <v>25</v>
      </c>
      <c r="C17" s="62" t="str">
        <f>'[1]DURRCNUM'!D29</f>
        <v>DURATION FOR TB 25</v>
      </c>
      <c r="D17" s="62">
        <f>'[1]DURRCNUM'!E29</f>
        <v>0</v>
      </c>
      <c r="E17" s="87">
        <f>'[1]DURRCNUM'!D33</f>
        <v>7.94</v>
      </c>
      <c r="F17" s="62">
        <f>'[1]DURRCNUM'!E33</f>
        <v>10.15</v>
      </c>
    </row>
    <row r="18" spans="2:6" ht="9.75" customHeight="1">
      <c r="B18" s="58" t="s">
        <v>26</v>
      </c>
      <c r="C18" s="62">
        <f>'[1]DURRCNUM'!E7</f>
        <v>9.98</v>
      </c>
      <c r="D18" s="62">
        <f>'[1]DURRCNUM'!F7</f>
        <v>12.63</v>
      </c>
      <c r="E18" s="87">
        <f>'[1]DURRCNUM'!L7</f>
        <v>10.51</v>
      </c>
      <c r="F18" s="62">
        <f>'[1]DURRCNUM'!M7</f>
        <v>13.14</v>
      </c>
    </row>
    <row r="19" spans="2:6" ht="9.75" customHeight="1">
      <c r="B19" s="58" t="s">
        <v>27</v>
      </c>
      <c r="C19" s="62">
        <f>'[1]DURRCNUM'!E8</f>
        <v>10.23</v>
      </c>
      <c r="D19" s="62">
        <f>'[1]DURRCNUM'!F8</f>
        <v>12.45</v>
      </c>
      <c r="E19" s="87">
        <f>'[1]DURRCNUM'!L8</f>
        <v>7.93</v>
      </c>
      <c r="F19" s="62">
        <f>'[1]DURRCNUM'!M8</f>
        <v>11.08</v>
      </c>
    </row>
    <row r="20" spans="2:6" ht="9.75" customHeight="1">
      <c r="B20" s="58" t="s">
        <v>28</v>
      </c>
      <c r="C20" s="62">
        <f>'[1]DURRCNUM'!E9</f>
        <v>7.99</v>
      </c>
      <c r="D20" s="62">
        <f>'[1]DURRCNUM'!F9</f>
        <v>10.67</v>
      </c>
      <c r="E20" s="87">
        <f>'[1]DURRCNUM'!L9</f>
        <v>8.79</v>
      </c>
      <c r="F20" s="62">
        <f>'[1]DURRCNUM'!M9</f>
        <v>11.22</v>
      </c>
    </row>
    <row r="21" spans="2:6" ht="9.75" customHeight="1">
      <c r="B21" s="58"/>
      <c r="C21" s="58"/>
      <c r="D21" s="58"/>
      <c r="E21" s="88"/>
      <c r="F21" s="60"/>
    </row>
    <row r="22" spans="2:6" ht="9.75" customHeight="1">
      <c r="B22" s="61" t="s">
        <v>14</v>
      </c>
      <c r="C22" s="58"/>
      <c r="D22" s="58"/>
      <c r="E22" s="88"/>
      <c r="F22" s="60"/>
    </row>
    <row r="23" spans="2:6" ht="9.75" customHeight="1">
      <c r="B23" s="58" t="s">
        <v>25</v>
      </c>
      <c r="C23" s="62" t="str">
        <f>'[1]DURRCNUM'!D30</f>
        <v>Median</v>
      </c>
      <c r="D23" s="62" t="str">
        <f>'[1]DURRCNUM'!E30</f>
        <v>Mean</v>
      </c>
      <c r="E23" s="87">
        <f>'[1]DURRCNUM'!D34</f>
        <v>8.39</v>
      </c>
      <c r="F23" s="62">
        <f>'[1]DURRCNUM'!E34</f>
        <v>10.43</v>
      </c>
    </row>
    <row r="24" spans="2:6" ht="9.75" customHeight="1">
      <c r="B24" s="58" t="s">
        <v>26</v>
      </c>
      <c r="C24" s="62">
        <f>'[1]DURRCNUM'!E11</f>
        <v>8.18</v>
      </c>
      <c r="D24" s="62">
        <f>'[1]DURRCNUM'!F11</f>
        <v>10.78</v>
      </c>
      <c r="E24" s="87">
        <f>'[1]DURRCNUM'!L11</f>
        <v>8.67</v>
      </c>
      <c r="F24" s="62">
        <f>'[1]DURRCNUM'!M11</f>
        <v>10.77</v>
      </c>
    </row>
    <row r="25" spans="2:6" ht="9.75" customHeight="1">
      <c r="B25" s="58" t="s">
        <v>27</v>
      </c>
      <c r="C25" s="62">
        <f>'[1]DURRCNUM'!E12</f>
        <v>8.5</v>
      </c>
      <c r="D25" s="62">
        <f>'[1]DURRCNUM'!F12</f>
        <v>10.18</v>
      </c>
      <c r="E25" s="87">
        <f>'[1]DURRCNUM'!L12</f>
        <v>8.02</v>
      </c>
      <c r="F25" s="62">
        <f>'[1]DURRCNUM'!M12</f>
        <v>10.17</v>
      </c>
    </row>
    <row r="26" spans="2:6" ht="9.75" customHeight="1">
      <c r="B26" s="63" t="s">
        <v>28</v>
      </c>
      <c r="C26" s="94">
        <f>'[1]DURRCNUM'!E13</f>
        <v>5.26</v>
      </c>
      <c r="D26" s="95">
        <f>'[1]DURRCNUM'!F13</f>
        <v>6.64</v>
      </c>
      <c r="E26" s="97">
        <f>'[1]DURRCNUM'!L13</f>
        <v>6.95</v>
      </c>
      <c r="F26" s="94">
        <f>'[1]DURRCNUM'!M13</f>
        <v>7.77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Q26"/>
  <sheetViews>
    <sheetView view="pageBreakPreview" zoomScale="110" zoomScaleSheetLayoutView="110" zoomScalePageLayoutView="0" workbookViewId="0" topLeftCell="A1">
      <selection activeCell="N17" sqref="N17"/>
    </sheetView>
  </sheetViews>
  <sheetFormatPr defaultColWidth="10.7109375" defaultRowHeight="12"/>
  <cols>
    <col min="1" max="1" width="9.7109375" style="20" customWidth="1"/>
    <col min="2" max="2" width="7.7109375" style="20" customWidth="1"/>
    <col min="3" max="4" width="7.00390625" style="20" customWidth="1"/>
    <col min="5" max="5" width="7.7109375" style="20" customWidth="1"/>
    <col min="6" max="6" width="7.421875" style="20" customWidth="1"/>
    <col min="7" max="7" width="7.140625" style="20" customWidth="1"/>
    <col min="8" max="8" width="8.140625" style="20" customWidth="1"/>
    <col min="9" max="9" width="7.7109375" style="20" customWidth="1"/>
    <col min="10" max="10" width="7.28125" style="20" customWidth="1"/>
    <col min="11" max="11" width="7.00390625" style="93" customWidth="1"/>
    <col min="12" max="14" width="10.7109375" style="93" customWidth="1"/>
    <col min="15" max="16384" width="10.7109375" style="20" customWidth="1"/>
  </cols>
  <sheetData>
    <row r="1" spans="1:11" ht="40.5" customHeight="1">
      <c r="A1" s="361" t="s">
        <v>215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2" customHeight="1">
      <c r="A2" s="382" t="s">
        <v>136</v>
      </c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1"/>
    </row>
    <row r="3" spans="1:16" ht="37.5" customHeight="1">
      <c r="A3" s="383"/>
      <c r="B3" s="379" t="s">
        <v>12</v>
      </c>
      <c r="C3" s="385"/>
      <c r="D3" s="386" t="s">
        <v>137</v>
      </c>
      <c r="E3" s="387"/>
      <c r="F3" s="386" t="s">
        <v>138</v>
      </c>
      <c r="G3" s="387"/>
      <c r="H3" s="377" t="s">
        <v>141</v>
      </c>
      <c r="I3" s="378"/>
      <c r="J3" s="377" t="s">
        <v>135</v>
      </c>
      <c r="K3" s="378"/>
      <c r="L3" s="20"/>
      <c r="O3" s="93"/>
      <c r="P3" s="93"/>
    </row>
    <row r="4" spans="1:16" ht="12" customHeight="1">
      <c r="A4" s="384"/>
      <c r="B4" s="21" t="s">
        <v>8</v>
      </c>
      <c r="C4" s="21" t="s">
        <v>9</v>
      </c>
      <c r="D4" s="22" t="s">
        <v>8</v>
      </c>
      <c r="E4" s="21" t="s">
        <v>9</v>
      </c>
      <c r="F4" s="22" t="s">
        <v>8</v>
      </c>
      <c r="G4" s="23" t="s">
        <v>9</v>
      </c>
      <c r="H4" s="22" t="s">
        <v>8</v>
      </c>
      <c r="I4" s="295" t="s">
        <v>9</v>
      </c>
      <c r="J4" s="22" t="s">
        <v>8</v>
      </c>
      <c r="K4" s="295" t="s">
        <v>9</v>
      </c>
      <c r="L4" s="20"/>
      <c r="O4" s="93"/>
      <c r="P4" s="93"/>
    </row>
    <row r="5" spans="1:16" ht="9.75" customHeight="1">
      <c r="A5" s="24"/>
      <c r="B5" s="25" t="s">
        <v>196</v>
      </c>
      <c r="C5" s="25" t="s">
        <v>196</v>
      </c>
      <c r="D5" s="248" t="s">
        <v>196</v>
      </c>
      <c r="E5" s="25" t="s">
        <v>196</v>
      </c>
      <c r="F5" s="26" t="s">
        <v>196</v>
      </c>
      <c r="G5" s="27" t="s">
        <v>196</v>
      </c>
      <c r="H5" s="26" t="s">
        <v>196</v>
      </c>
      <c r="I5" s="27" t="s">
        <v>196</v>
      </c>
      <c r="J5" s="26"/>
      <c r="K5" s="27"/>
      <c r="L5" s="20"/>
      <c r="O5" s="93"/>
      <c r="P5" s="93"/>
    </row>
    <row r="6" spans="1:16" ht="9.75" customHeight="1">
      <c r="A6" s="28" t="s">
        <v>15</v>
      </c>
      <c r="B6" s="245">
        <v>2273</v>
      </c>
      <c r="C6" s="29">
        <v>100</v>
      </c>
      <c r="D6" s="249">
        <v>967</v>
      </c>
      <c r="E6" s="29">
        <v>100</v>
      </c>
      <c r="F6" s="249">
        <v>486</v>
      </c>
      <c r="G6" s="30">
        <v>100</v>
      </c>
      <c r="H6" s="249">
        <v>86</v>
      </c>
      <c r="I6" s="30">
        <v>100</v>
      </c>
      <c r="J6" s="249">
        <v>734</v>
      </c>
      <c r="K6" s="30">
        <v>100</v>
      </c>
      <c r="L6" s="20"/>
      <c r="O6" s="93"/>
      <c r="P6" s="93"/>
    </row>
    <row r="7" spans="1:16" ht="9.75" customHeight="1">
      <c r="A7" s="24"/>
      <c r="B7" s="246"/>
      <c r="C7" s="31"/>
      <c r="D7" s="250"/>
      <c r="E7" s="31"/>
      <c r="F7" s="250"/>
      <c r="G7" s="32"/>
      <c r="H7" s="250"/>
      <c r="I7" s="30"/>
      <c r="J7" s="250"/>
      <c r="K7" s="30"/>
      <c r="L7" s="20"/>
      <c r="O7" s="93"/>
      <c r="P7" s="93"/>
    </row>
    <row r="8" spans="1:16" ht="9.75" customHeight="1">
      <c r="A8" s="24" t="s">
        <v>19</v>
      </c>
      <c r="B8" s="245">
        <v>1097</v>
      </c>
      <c r="C8" s="29">
        <v>48.262208534975805</v>
      </c>
      <c r="D8" s="249">
        <v>460</v>
      </c>
      <c r="E8" s="29">
        <v>47.569803516028955</v>
      </c>
      <c r="F8" s="249">
        <v>241</v>
      </c>
      <c r="G8" s="30">
        <v>49.58847736625515</v>
      </c>
      <c r="H8" s="249">
        <v>41</v>
      </c>
      <c r="I8" s="30">
        <v>47.674418604651166</v>
      </c>
      <c r="J8" s="249">
        <v>355</v>
      </c>
      <c r="K8" s="30">
        <v>48.36512261580381</v>
      </c>
      <c r="L8" s="231"/>
      <c r="O8" s="93"/>
      <c r="P8" s="93"/>
    </row>
    <row r="9" spans="1:16" ht="9.75" customHeight="1">
      <c r="A9" s="316">
        <v>1</v>
      </c>
      <c r="B9" s="245">
        <v>318</v>
      </c>
      <c r="C9" s="29">
        <v>13.990321161460626</v>
      </c>
      <c r="D9" s="249">
        <v>142</v>
      </c>
      <c r="E9" s="29">
        <v>14.68459152016546</v>
      </c>
      <c r="F9" s="249">
        <v>66</v>
      </c>
      <c r="G9" s="30">
        <v>13.580246913580247</v>
      </c>
      <c r="H9" s="249">
        <v>18</v>
      </c>
      <c r="I9" s="30">
        <v>20.930232558139537</v>
      </c>
      <c r="J9" s="249">
        <v>92</v>
      </c>
      <c r="K9" s="30">
        <v>12.534059945504087</v>
      </c>
      <c r="L9" s="240"/>
      <c r="O9" s="93"/>
      <c r="P9" s="93"/>
    </row>
    <row r="10" spans="1:17" ht="9.75" customHeight="1">
      <c r="A10" s="316">
        <v>2</v>
      </c>
      <c r="B10" s="245">
        <v>265</v>
      </c>
      <c r="C10" s="29">
        <v>11.658600967883855</v>
      </c>
      <c r="D10" s="249">
        <v>139</v>
      </c>
      <c r="E10" s="29">
        <v>14.37435367114788</v>
      </c>
      <c r="F10" s="249">
        <v>53</v>
      </c>
      <c r="G10" s="30">
        <v>10.905349794238683</v>
      </c>
      <c r="H10" s="249">
        <v>6</v>
      </c>
      <c r="I10" s="30">
        <v>6.976744186046512</v>
      </c>
      <c r="J10" s="249">
        <v>67</v>
      </c>
      <c r="K10" s="30">
        <v>9.128065395095367</v>
      </c>
      <c r="L10" s="240"/>
      <c r="O10" s="55"/>
      <c r="P10" s="55"/>
      <c r="Q10" s="55"/>
    </row>
    <row r="11" spans="1:17" ht="9.75" customHeight="1">
      <c r="A11" s="316">
        <v>3</v>
      </c>
      <c r="B11" s="245">
        <v>92</v>
      </c>
      <c r="C11" s="29">
        <v>4.047514298284206</v>
      </c>
      <c r="D11" s="249">
        <v>43</v>
      </c>
      <c r="E11" s="29">
        <v>4.446742502585315</v>
      </c>
      <c r="F11" s="249">
        <v>22</v>
      </c>
      <c r="G11" s="30">
        <v>4.526748971193416</v>
      </c>
      <c r="H11" s="249">
        <v>3</v>
      </c>
      <c r="I11" s="30">
        <v>3.488372093023256</v>
      </c>
      <c r="J11" s="249">
        <v>24</v>
      </c>
      <c r="K11" s="30">
        <v>3.2697547683923704</v>
      </c>
      <c r="L11" s="240"/>
      <c r="O11" s="55"/>
      <c r="P11" s="55"/>
      <c r="Q11" s="55"/>
    </row>
    <row r="12" spans="1:17" ht="9.75" customHeight="1">
      <c r="A12" s="316">
        <v>4</v>
      </c>
      <c r="B12" s="245">
        <v>26</v>
      </c>
      <c r="C12" s="29">
        <v>1.1438627364716234</v>
      </c>
      <c r="D12" s="249">
        <v>8</v>
      </c>
      <c r="E12" s="29">
        <v>0.8273009307135472</v>
      </c>
      <c r="F12" s="249">
        <v>9</v>
      </c>
      <c r="G12" s="30">
        <v>1.8518518518518516</v>
      </c>
      <c r="H12" s="249">
        <v>0</v>
      </c>
      <c r="I12" s="30">
        <v>0</v>
      </c>
      <c r="J12" s="249">
        <v>9</v>
      </c>
      <c r="K12" s="30">
        <v>1.226158038147139</v>
      </c>
      <c r="L12" s="240"/>
      <c r="O12" s="55"/>
      <c r="P12" s="55"/>
      <c r="Q12" s="55"/>
    </row>
    <row r="13" spans="1:17" ht="9.75" customHeight="1">
      <c r="A13" s="33" t="s">
        <v>20</v>
      </c>
      <c r="B13" s="245">
        <v>12</v>
      </c>
      <c r="C13" s="29">
        <v>0.5279366476022878</v>
      </c>
      <c r="D13" s="249">
        <v>4</v>
      </c>
      <c r="E13" s="29">
        <v>0.4136504653567736</v>
      </c>
      <c r="F13" s="249">
        <v>4</v>
      </c>
      <c r="G13" s="30">
        <v>0.823045267489712</v>
      </c>
      <c r="H13" s="249">
        <v>3</v>
      </c>
      <c r="I13" s="30">
        <v>3.488372093023256</v>
      </c>
      <c r="J13" s="249">
        <v>1</v>
      </c>
      <c r="K13" s="30">
        <v>0.13623978201634876</v>
      </c>
      <c r="L13" s="240"/>
      <c r="O13" s="55"/>
      <c r="P13" s="55"/>
      <c r="Q13" s="55"/>
    </row>
    <row r="14" spans="1:17" ht="9.75" customHeight="1">
      <c r="A14" s="24" t="s">
        <v>11</v>
      </c>
      <c r="B14" s="245">
        <v>463</v>
      </c>
      <c r="C14" s="29">
        <v>20.3695556533216</v>
      </c>
      <c r="D14" s="249">
        <v>171</v>
      </c>
      <c r="E14" s="29">
        <v>17.68355739400207</v>
      </c>
      <c r="F14" s="249">
        <v>91</v>
      </c>
      <c r="G14" s="30">
        <v>18.72427983539095</v>
      </c>
      <c r="H14" s="249">
        <v>15</v>
      </c>
      <c r="I14" s="30">
        <v>17.441860465116278</v>
      </c>
      <c r="J14" s="249">
        <v>186</v>
      </c>
      <c r="K14" s="30">
        <v>25.340599455040874</v>
      </c>
      <c r="L14" s="240"/>
      <c r="O14" s="55"/>
      <c r="P14" s="55"/>
      <c r="Q14" s="55"/>
    </row>
    <row r="15" spans="1:17" ht="9.75" customHeight="1">
      <c r="A15" s="24"/>
      <c r="B15" s="245"/>
      <c r="C15" s="29"/>
      <c r="D15" s="249"/>
      <c r="E15" s="29"/>
      <c r="F15" s="249"/>
      <c r="G15" s="30"/>
      <c r="H15" s="249"/>
      <c r="I15" s="30"/>
      <c r="J15" s="249"/>
      <c r="K15" s="30"/>
      <c r="L15" s="240"/>
      <c r="O15" s="55"/>
      <c r="P15" s="55"/>
      <c r="Q15" s="55"/>
    </row>
    <row r="16" spans="1:17" ht="9.75" customHeight="1">
      <c r="A16" s="24"/>
      <c r="B16" s="246"/>
      <c r="C16" s="31"/>
      <c r="D16" s="250"/>
      <c r="E16" s="31"/>
      <c r="F16" s="250"/>
      <c r="G16" s="32"/>
      <c r="H16" s="250"/>
      <c r="I16" s="32"/>
      <c r="J16" s="250"/>
      <c r="K16" s="32"/>
      <c r="L16" s="240"/>
      <c r="O16" s="55"/>
      <c r="P16" s="55"/>
      <c r="Q16" s="55"/>
    </row>
    <row r="17" spans="1:17" ht="9.75" customHeight="1">
      <c r="A17" s="24"/>
      <c r="B17" s="247" t="s">
        <v>196</v>
      </c>
      <c r="C17" s="98" t="s">
        <v>196</v>
      </c>
      <c r="D17" s="251" t="s">
        <v>196</v>
      </c>
      <c r="E17" s="98" t="s">
        <v>196</v>
      </c>
      <c r="F17" s="251" t="s">
        <v>196</v>
      </c>
      <c r="G17" s="99" t="s">
        <v>196</v>
      </c>
      <c r="H17" s="251" t="s">
        <v>196</v>
      </c>
      <c r="I17" s="99" t="s">
        <v>196</v>
      </c>
      <c r="J17" s="251"/>
      <c r="K17" s="99"/>
      <c r="L17" s="240"/>
      <c r="O17" s="55"/>
      <c r="P17" s="55"/>
      <c r="Q17" s="55"/>
    </row>
    <row r="18" spans="1:16" ht="9.75" customHeight="1">
      <c r="A18" s="28" t="s">
        <v>16</v>
      </c>
      <c r="B18" s="245">
        <v>2273</v>
      </c>
      <c r="C18" s="29">
        <v>100</v>
      </c>
      <c r="D18" s="249">
        <v>985</v>
      </c>
      <c r="E18" s="29">
        <v>100</v>
      </c>
      <c r="F18" s="249">
        <v>449</v>
      </c>
      <c r="G18" s="30">
        <v>100</v>
      </c>
      <c r="H18" s="249">
        <v>84</v>
      </c>
      <c r="I18" s="30">
        <v>100</v>
      </c>
      <c r="J18" s="249">
        <v>755</v>
      </c>
      <c r="K18" s="30">
        <v>100</v>
      </c>
      <c r="L18" s="240"/>
      <c r="O18" s="93"/>
      <c r="P18" s="93"/>
    </row>
    <row r="19" spans="1:16" ht="9.75" customHeight="1">
      <c r="A19" s="24"/>
      <c r="B19" s="246"/>
      <c r="C19" s="31"/>
      <c r="D19" s="250"/>
      <c r="E19" s="31"/>
      <c r="F19" s="250"/>
      <c r="G19" s="32"/>
      <c r="H19" s="250"/>
      <c r="I19" s="30"/>
      <c r="J19" s="250"/>
      <c r="K19" s="30"/>
      <c r="L19" s="20"/>
      <c r="N19" s="230"/>
      <c r="O19" s="93"/>
      <c r="P19" s="93"/>
    </row>
    <row r="20" spans="1:16" ht="9.75" customHeight="1">
      <c r="A20" s="24" t="s">
        <v>19</v>
      </c>
      <c r="B20" s="245">
        <v>1097</v>
      </c>
      <c r="C20" s="29">
        <v>48.262208534975805</v>
      </c>
      <c r="D20" s="249">
        <v>452</v>
      </c>
      <c r="E20" s="29">
        <v>45.88832487309645</v>
      </c>
      <c r="F20" s="249">
        <v>230</v>
      </c>
      <c r="G20" s="30">
        <v>51.224944320712694</v>
      </c>
      <c r="H20" s="249">
        <v>40</v>
      </c>
      <c r="I20" s="30">
        <v>47.61904761904761</v>
      </c>
      <c r="J20" s="249">
        <v>375</v>
      </c>
      <c r="K20" s="30">
        <v>49.668874172185426</v>
      </c>
      <c r="L20" s="20"/>
      <c r="O20" s="93"/>
      <c r="P20" s="93"/>
    </row>
    <row r="21" spans="1:16" ht="9.75" customHeight="1">
      <c r="A21" s="316">
        <v>1</v>
      </c>
      <c r="B21" s="245">
        <v>318</v>
      </c>
      <c r="C21" s="29">
        <v>13.990321161460626</v>
      </c>
      <c r="D21" s="249">
        <v>143</v>
      </c>
      <c r="E21" s="29">
        <v>14.51776649746193</v>
      </c>
      <c r="F21" s="249">
        <v>56</v>
      </c>
      <c r="G21" s="30">
        <v>12.47216035634744</v>
      </c>
      <c r="H21" s="249">
        <v>19</v>
      </c>
      <c r="I21" s="30">
        <v>22.61904761904762</v>
      </c>
      <c r="J21" s="249">
        <v>100</v>
      </c>
      <c r="K21" s="30">
        <v>13.245033112582782</v>
      </c>
      <c r="L21" s="20"/>
      <c r="O21" s="93"/>
      <c r="P21" s="93"/>
    </row>
    <row r="22" spans="1:16" ht="9.75" customHeight="1">
      <c r="A22" s="316">
        <v>2</v>
      </c>
      <c r="B22" s="245">
        <v>265</v>
      </c>
      <c r="C22" s="29">
        <v>11.658600967883855</v>
      </c>
      <c r="D22" s="249">
        <v>153</v>
      </c>
      <c r="E22" s="29">
        <v>15.532994923857867</v>
      </c>
      <c r="F22" s="249">
        <v>43</v>
      </c>
      <c r="G22" s="30">
        <v>9.57683741648107</v>
      </c>
      <c r="H22" s="249">
        <v>5</v>
      </c>
      <c r="I22" s="30">
        <v>5.952380952380952</v>
      </c>
      <c r="J22" s="249">
        <v>64</v>
      </c>
      <c r="K22" s="30">
        <v>8.47682119205298</v>
      </c>
      <c r="L22" s="20"/>
      <c r="O22" s="93"/>
      <c r="P22" s="93"/>
    </row>
    <row r="23" spans="1:16" ht="9.75" customHeight="1">
      <c r="A23" s="316">
        <v>3</v>
      </c>
      <c r="B23" s="245">
        <v>92</v>
      </c>
      <c r="C23" s="29">
        <v>4.047514298284206</v>
      </c>
      <c r="D23" s="249">
        <v>48</v>
      </c>
      <c r="E23" s="29">
        <v>4.873096446700507</v>
      </c>
      <c r="F23" s="249">
        <v>18</v>
      </c>
      <c r="G23" s="30">
        <v>4.008908685968819</v>
      </c>
      <c r="H23" s="249">
        <v>3</v>
      </c>
      <c r="I23" s="30">
        <v>3.571428571428571</v>
      </c>
      <c r="J23" s="249">
        <v>23</v>
      </c>
      <c r="K23" s="30">
        <v>3.0463576158940397</v>
      </c>
      <c r="L23" s="20"/>
      <c r="O23" s="93"/>
      <c r="P23" s="93"/>
    </row>
    <row r="24" spans="1:16" ht="9.75" customHeight="1">
      <c r="A24" s="316">
        <v>4</v>
      </c>
      <c r="B24" s="245">
        <v>26</v>
      </c>
      <c r="C24" s="29">
        <v>1.1438627364716234</v>
      </c>
      <c r="D24" s="249">
        <v>9</v>
      </c>
      <c r="E24" s="29">
        <v>0.9137055837563453</v>
      </c>
      <c r="F24" s="249">
        <v>7</v>
      </c>
      <c r="G24" s="30">
        <v>1.55902004454343</v>
      </c>
      <c r="H24" s="249">
        <v>1</v>
      </c>
      <c r="I24" s="30">
        <v>1.1904761904761905</v>
      </c>
      <c r="J24" s="249">
        <v>9</v>
      </c>
      <c r="K24" s="30">
        <v>1.1920529801324504</v>
      </c>
      <c r="L24" s="20"/>
      <c r="O24" s="93"/>
      <c r="P24" s="93"/>
    </row>
    <row r="25" spans="1:16" ht="9.75" customHeight="1">
      <c r="A25" s="33" t="s">
        <v>20</v>
      </c>
      <c r="B25" s="245">
        <v>12</v>
      </c>
      <c r="C25" s="29">
        <v>0.5279366476022878</v>
      </c>
      <c r="D25" s="249">
        <v>4</v>
      </c>
      <c r="E25" s="29">
        <v>0.40609137055837563</v>
      </c>
      <c r="F25" s="249">
        <v>6</v>
      </c>
      <c r="G25" s="30">
        <v>1.3363028953229399</v>
      </c>
      <c r="H25" s="249">
        <v>1</v>
      </c>
      <c r="I25" s="30">
        <v>1.1904761904761905</v>
      </c>
      <c r="J25" s="249">
        <v>1</v>
      </c>
      <c r="K25" s="30">
        <v>0.13245033112582782</v>
      </c>
      <c r="L25" s="20"/>
      <c r="O25" s="93"/>
      <c r="P25" s="93"/>
    </row>
    <row r="26" spans="1:16" ht="9.75" customHeight="1">
      <c r="A26" s="34" t="s">
        <v>11</v>
      </c>
      <c r="B26" s="296">
        <v>463</v>
      </c>
      <c r="C26" s="35">
        <v>20.3695556533216</v>
      </c>
      <c r="D26" s="252">
        <v>176</v>
      </c>
      <c r="E26" s="35">
        <v>17.868020304568528</v>
      </c>
      <c r="F26" s="252">
        <v>89</v>
      </c>
      <c r="G26" s="36">
        <v>19.821826280623608</v>
      </c>
      <c r="H26" s="253">
        <v>15</v>
      </c>
      <c r="I26" s="36">
        <v>17.857142857142858</v>
      </c>
      <c r="J26" s="253">
        <v>183</v>
      </c>
      <c r="K26" s="36">
        <v>24.23841059602649</v>
      </c>
      <c r="L26" s="20"/>
      <c r="O26" s="93"/>
      <c r="P26" s="93"/>
    </row>
    <row r="28" ht="11.25"/>
    <row r="29" ht="11.25"/>
    <row r="30" ht="11.25"/>
    <row r="31" ht="11.25"/>
    <row r="32" ht="11.25"/>
    <row r="33" ht="11.25"/>
  </sheetData>
  <sheetProtection/>
  <mergeCells count="8">
    <mergeCell ref="A1:K1"/>
    <mergeCell ref="J3:K3"/>
    <mergeCell ref="B2:K2"/>
    <mergeCell ref="A2:A4"/>
    <mergeCell ref="B3:C3"/>
    <mergeCell ref="D3:E3"/>
    <mergeCell ref="F3:G3"/>
    <mergeCell ref="H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0"/>
  <sheetViews>
    <sheetView zoomScale="75" zoomScaleNormal="75" zoomScalePageLayoutView="0" workbookViewId="0" topLeftCell="A1">
      <selection activeCell="O34" sqref="O34"/>
    </sheetView>
  </sheetViews>
  <sheetFormatPr defaultColWidth="10.7109375" defaultRowHeight="12"/>
  <cols>
    <col min="1" max="1" width="2.28125" style="67" customWidth="1"/>
    <col min="2" max="4" width="10.7109375" style="67" customWidth="1"/>
    <col min="5" max="5" width="12.7109375" style="67" customWidth="1"/>
    <col min="6" max="6" width="10.7109375" style="68" customWidth="1"/>
    <col min="7" max="7" width="2.28125" style="67" customWidth="1"/>
    <col min="8" max="8" width="10.421875" style="67" bestFit="1" customWidth="1"/>
    <col min="9" max="9" width="0.71875" style="67" customWidth="1"/>
    <col min="10" max="10" width="11.7109375" style="67" customWidth="1"/>
    <col min="11" max="11" width="2.28125" style="67" customWidth="1"/>
    <col min="12" max="12" width="18.140625" style="68" bestFit="1" customWidth="1"/>
    <col min="13" max="16384" width="10.7109375" style="67" customWidth="1"/>
  </cols>
  <sheetData>
    <row r="1" spans="1:13" ht="19.5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9.5">
      <c r="A2" s="64"/>
      <c r="B2" s="65"/>
      <c r="C2" s="65"/>
      <c r="D2" s="65"/>
      <c r="E2" s="65"/>
      <c r="G2" s="65"/>
      <c r="H2" s="65"/>
      <c r="I2" s="65"/>
      <c r="J2" s="65"/>
      <c r="K2" s="65"/>
      <c r="L2" s="65"/>
      <c r="M2" s="66"/>
    </row>
    <row r="4" ht="12.75">
      <c r="L4" s="69" t="s">
        <v>52</v>
      </c>
    </row>
    <row r="5" spans="9:12" ht="12.75" customHeight="1">
      <c r="I5" s="70"/>
      <c r="L5" s="69" t="s">
        <v>53</v>
      </c>
    </row>
    <row r="6" spans="1:12" ht="18">
      <c r="A6" s="71" t="s">
        <v>54</v>
      </c>
      <c r="B6" s="72"/>
      <c r="F6" s="73" t="s">
        <v>55</v>
      </c>
      <c r="H6" s="73" t="s">
        <v>2</v>
      </c>
      <c r="I6" s="74"/>
      <c r="J6" s="73" t="s">
        <v>6</v>
      </c>
      <c r="L6" s="73" t="s">
        <v>67</v>
      </c>
    </row>
    <row r="7" spans="2:10" ht="12.75">
      <c r="B7" s="72"/>
      <c r="H7" s="75"/>
      <c r="I7" s="75"/>
      <c r="J7" s="75"/>
    </row>
    <row r="8" spans="1:10" ht="15">
      <c r="A8" s="76" t="s">
        <v>51</v>
      </c>
      <c r="B8" s="72"/>
      <c r="F8" s="75"/>
      <c r="H8" s="75"/>
      <c r="I8" s="75"/>
      <c r="J8" s="75"/>
    </row>
    <row r="9" spans="1:12" ht="12.75">
      <c r="A9" s="77"/>
      <c r="B9" s="78" t="s">
        <v>63</v>
      </c>
      <c r="F9" s="75" t="s">
        <v>123</v>
      </c>
      <c r="H9" s="89">
        <v>6.2</v>
      </c>
      <c r="I9" s="89"/>
      <c r="J9" s="103" t="s">
        <v>71</v>
      </c>
      <c r="L9" s="69" t="s">
        <v>62</v>
      </c>
    </row>
    <row r="10" spans="1:10" ht="12">
      <c r="A10" s="77"/>
      <c r="B10" s="79" t="s">
        <v>61</v>
      </c>
      <c r="F10" s="75"/>
      <c r="H10" s="89"/>
      <c r="I10" s="89"/>
      <c r="J10" s="89"/>
    </row>
    <row r="11" spans="2:10" ht="12.75">
      <c r="B11" s="72"/>
      <c r="F11" s="75"/>
      <c r="H11" s="89"/>
      <c r="I11" s="89"/>
      <c r="J11" s="89"/>
    </row>
    <row r="12" spans="1:10" ht="15">
      <c r="A12" s="76" t="s">
        <v>17</v>
      </c>
      <c r="B12" s="72"/>
      <c r="F12" s="75"/>
      <c r="H12" s="89"/>
      <c r="I12" s="89"/>
      <c r="J12" s="89"/>
    </row>
    <row r="13" spans="1:12" ht="12.75">
      <c r="A13" s="77"/>
      <c r="B13" s="78" t="s">
        <v>64</v>
      </c>
      <c r="F13" s="75" t="s">
        <v>123</v>
      </c>
      <c r="H13" s="89">
        <v>3.8</v>
      </c>
      <c r="I13" s="104"/>
      <c r="J13" s="104" t="s">
        <v>70</v>
      </c>
      <c r="K13" s="105"/>
      <c r="L13" s="106" t="s">
        <v>76</v>
      </c>
    </row>
    <row r="14" spans="1:10" ht="12">
      <c r="A14" s="77"/>
      <c r="B14" s="79" t="s">
        <v>68</v>
      </c>
      <c r="F14" s="75"/>
      <c r="H14" s="75"/>
      <c r="I14" s="75"/>
      <c r="J14" s="75"/>
    </row>
    <row r="15" spans="2:12" ht="12.75">
      <c r="B15" s="72"/>
      <c r="F15" s="75"/>
      <c r="H15" s="75"/>
      <c r="I15" s="75"/>
      <c r="J15" s="75"/>
      <c r="K15" s="84"/>
      <c r="L15" s="85"/>
    </row>
    <row r="16" spans="2:10" ht="12">
      <c r="B16" s="102" t="s">
        <v>122</v>
      </c>
      <c r="C16" s="100"/>
      <c r="D16" s="100"/>
      <c r="E16" s="78"/>
      <c r="F16" s="101"/>
      <c r="H16" s="75"/>
      <c r="I16" s="75"/>
      <c r="J16" s="75"/>
    </row>
    <row r="17" spans="8:10" ht="12">
      <c r="H17" s="68"/>
      <c r="I17" s="68"/>
      <c r="J17" s="68"/>
    </row>
    <row r="18" ht="12.75">
      <c r="B18" s="72"/>
    </row>
    <row r="19" ht="12.75">
      <c r="B19" s="72"/>
    </row>
    <row r="20" spans="1:2" ht="18">
      <c r="A20" s="71" t="s">
        <v>56</v>
      </c>
      <c r="B20" s="72"/>
    </row>
    <row r="22" spans="1:14" ht="27.75" customHeight="1">
      <c r="A22" s="80" t="s">
        <v>57</v>
      </c>
      <c r="B22" s="318" t="s">
        <v>73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81"/>
      <c r="N22" s="81"/>
    </row>
    <row r="23" ht="12">
      <c r="N23" s="68"/>
    </row>
    <row r="24" spans="1:14" ht="13.5" customHeight="1">
      <c r="A24" s="80" t="s">
        <v>57</v>
      </c>
      <c r="B24" s="318" t="s">
        <v>72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81"/>
      <c r="N24" s="81"/>
    </row>
    <row r="25" ht="12">
      <c r="N25" s="68"/>
    </row>
    <row r="26" spans="1:14" ht="13.5" customHeight="1">
      <c r="A26" s="80" t="s">
        <v>57</v>
      </c>
      <c r="B26" s="318" t="s">
        <v>75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81"/>
      <c r="N26" s="81"/>
    </row>
    <row r="28" spans="1:14" ht="27.75" customHeight="1">
      <c r="A28" s="80" t="s">
        <v>57</v>
      </c>
      <c r="B28" s="318" t="s">
        <v>74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81"/>
      <c r="N28" s="81"/>
    </row>
    <row r="39" spans="1:12" s="72" customFormat="1" ht="24.75">
      <c r="A39" s="82" t="s">
        <v>66</v>
      </c>
      <c r="B39" s="82"/>
      <c r="C39" s="82"/>
      <c r="D39" s="82"/>
      <c r="E39" s="82"/>
      <c r="F39" s="82"/>
      <c r="G39" s="82"/>
      <c r="H39" s="82"/>
      <c r="I39" s="82"/>
      <c r="J39" s="83"/>
      <c r="K39" s="83"/>
      <c r="L39" s="83"/>
    </row>
    <row r="40" spans="1:12" s="72" customFormat="1" ht="24.75">
      <c r="A40" s="82" t="s">
        <v>65</v>
      </c>
      <c r="B40" s="82"/>
      <c r="C40" s="82"/>
      <c r="D40" s="82"/>
      <c r="E40" s="82"/>
      <c r="F40" s="82"/>
      <c r="G40" s="82"/>
      <c r="H40" s="82"/>
      <c r="I40" s="82"/>
      <c r="J40" s="83"/>
      <c r="K40" s="83"/>
      <c r="L40" s="83"/>
    </row>
  </sheetData>
  <sheetProtection/>
  <mergeCells count="4">
    <mergeCell ref="B22:L22"/>
    <mergeCell ref="B26:L26"/>
    <mergeCell ref="B28:L28"/>
    <mergeCell ref="B24:L24"/>
  </mergeCells>
  <printOptions horizontalCentered="1"/>
  <pageMargins left="0.5" right="0.5" top="0.96" bottom="0.5" header="0.5" footer="0.5"/>
  <pageSetup horizontalDpi="600" verticalDpi="600" orientation="portrait" r:id="rId2"/>
  <rowBreaks count="1" manualBreakCount="1">
    <brk id="3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52"/>
  <sheetViews>
    <sheetView view="pageBreakPreview" zoomScale="120" zoomScaleSheetLayoutView="120" zoomScalePageLayoutView="0" workbookViewId="0" topLeftCell="A14">
      <selection activeCell="G33" sqref="G33"/>
    </sheetView>
  </sheetViews>
  <sheetFormatPr defaultColWidth="9.28125" defaultRowHeight="12"/>
  <cols>
    <col min="1" max="1" width="10.7109375" style="2" customWidth="1"/>
    <col min="2" max="2" width="13.00390625" style="2" bestFit="1" customWidth="1"/>
    <col min="3" max="7" width="11.7109375" style="2" customWidth="1"/>
    <col min="8" max="16384" width="9.28125" style="2" customWidth="1"/>
  </cols>
  <sheetData>
    <row r="1" spans="1:6" ht="10.5" customHeight="1">
      <c r="A1" s="320" t="s">
        <v>180</v>
      </c>
      <c r="B1" s="321"/>
      <c r="C1" s="321"/>
      <c r="D1" s="321"/>
      <c r="E1" s="321"/>
      <c r="F1" s="321"/>
    </row>
    <row r="2" spans="1:6" ht="12" customHeight="1">
      <c r="A2" s="321"/>
      <c r="B2" s="321"/>
      <c r="C2" s="321"/>
      <c r="D2" s="321"/>
      <c r="E2" s="321"/>
      <c r="F2" s="321"/>
    </row>
    <row r="3" spans="1:6" ht="9.75" customHeight="1">
      <c r="A3" s="1" t="s">
        <v>164</v>
      </c>
      <c r="B3" s="1"/>
      <c r="C3" s="1"/>
      <c r="D3" s="1"/>
      <c r="E3" s="1"/>
      <c r="F3" s="1"/>
    </row>
    <row r="4" ht="9" customHeight="1"/>
    <row r="5" spans="1:6" ht="9.75" customHeight="1">
      <c r="A5" s="125" t="s">
        <v>0</v>
      </c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</row>
    <row r="6" spans="1:6" ht="11.25" customHeight="1" hidden="1">
      <c r="A6" s="143">
        <v>2000</v>
      </c>
      <c r="B6" s="86">
        <v>2315000</v>
      </c>
      <c r="C6" s="86">
        <v>5292</v>
      </c>
      <c r="D6" s="86">
        <v>957</v>
      </c>
      <c r="E6" s="86">
        <v>3117</v>
      </c>
      <c r="F6" s="277">
        <v>1218</v>
      </c>
    </row>
    <row r="7" spans="1:6" ht="10.5" customHeight="1" hidden="1">
      <c r="A7" s="143">
        <v>2001</v>
      </c>
      <c r="B7" s="86">
        <v>2326000</v>
      </c>
      <c r="C7" s="86">
        <v>5279</v>
      </c>
      <c r="D7" s="86">
        <v>963</v>
      </c>
      <c r="E7" s="86">
        <v>3118</v>
      </c>
      <c r="F7" s="277">
        <v>1198</v>
      </c>
    </row>
    <row r="8" spans="1:6" ht="10.5" customHeight="1" hidden="1">
      <c r="A8" s="143">
        <v>2002</v>
      </c>
      <c r="B8" s="276">
        <v>2290000</v>
      </c>
      <c r="C8" s="276">
        <v>5171</v>
      </c>
      <c r="D8" s="276">
        <v>1015</v>
      </c>
      <c r="E8" s="276">
        <v>2899</v>
      </c>
      <c r="F8" s="278">
        <v>1257</v>
      </c>
    </row>
    <row r="9" spans="1:6" ht="10.5" customHeight="1" hidden="1">
      <c r="A9" s="143">
        <v>2003</v>
      </c>
      <c r="B9" s="276">
        <v>2245000</v>
      </c>
      <c r="C9" s="276">
        <v>4923</v>
      </c>
      <c r="D9" s="276">
        <v>923</v>
      </c>
      <c r="E9" s="276">
        <v>2784</v>
      </c>
      <c r="F9" s="278">
        <v>1216</v>
      </c>
    </row>
    <row r="10" spans="1:6" ht="10.5" customHeight="1" hidden="1">
      <c r="A10" s="143">
        <v>2004</v>
      </c>
      <c r="B10" s="276">
        <v>2279000</v>
      </c>
      <c r="C10" s="276">
        <v>5088</v>
      </c>
      <c r="D10" s="276">
        <v>998</v>
      </c>
      <c r="E10" s="276">
        <v>2801</v>
      </c>
      <c r="F10" s="278">
        <v>1289</v>
      </c>
    </row>
    <row r="11" spans="1:6" ht="10.5" customHeight="1">
      <c r="A11" s="143">
        <v>2005</v>
      </c>
      <c r="B11" s="276">
        <v>2249000</v>
      </c>
      <c r="C11" s="276">
        <v>5018</v>
      </c>
      <c r="D11" s="276">
        <v>973</v>
      </c>
      <c r="E11" s="276">
        <v>2726</v>
      </c>
      <c r="F11" s="278">
        <v>1319</v>
      </c>
    </row>
    <row r="12" spans="1:6" ht="10.5" customHeight="1">
      <c r="A12" s="143">
        <v>2006</v>
      </c>
      <c r="B12" s="276">
        <v>2193000</v>
      </c>
      <c r="C12" s="276">
        <v>5105</v>
      </c>
      <c r="D12" s="276">
        <v>993</v>
      </c>
      <c r="E12" s="276">
        <v>2754</v>
      </c>
      <c r="F12" s="278">
        <v>1358</v>
      </c>
    </row>
    <row r="13" spans="1:6" ht="10.5" customHeight="1">
      <c r="A13" s="143">
        <v>2007</v>
      </c>
      <c r="B13" s="276">
        <v>2197000</v>
      </c>
      <c r="C13" s="276">
        <v>4970</v>
      </c>
      <c r="D13" s="276">
        <v>944</v>
      </c>
      <c r="E13" s="276">
        <v>2670</v>
      </c>
      <c r="F13" s="278">
        <v>1356</v>
      </c>
    </row>
    <row r="14" spans="1:6" ht="10.5" customHeight="1">
      <c r="A14" s="143">
        <v>2008</v>
      </c>
      <c r="B14" s="276">
        <v>2157000</v>
      </c>
      <c r="C14" s="276">
        <v>4828</v>
      </c>
      <c r="D14" s="276">
        <v>984</v>
      </c>
      <c r="E14" s="276">
        <v>2429</v>
      </c>
      <c r="F14" s="278">
        <v>1415</v>
      </c>
    </row>
    <row r="15" spans="1:6" ht="10.5" customHeight="1">
      <c r="A15" s="143">
        <v>2009</v>
      </c>
      <c r="B15" s="276">
        <v>2080000</v>
      </c>
      <c r="C15" s="276">
        <v>4772</v>
      </c>
      <c r="D15" s="276">
        <v>930</v>
      </c>
      <c r="E15" s="276">
        <v>2491</v>
      </c>
      <c r="F15" s="278">
        <v>1351</v>
      </c>
    </row>
    <row r="16" spans="1:6" ht="10.5" customHeight="1">
      <c r="A16" s="143">
        <v>2010</v>
      </c>
      <c r="B16" s="276">
        <v>2096000</v>
      </c>
      <c r="C16" s="276">
        <v>4677</v>
      </c>
      <c r="D16" s="276">
        <v>908</v>
      </c>
      <c r="E16" s="276">
        <v>2384</v>
      </c>
      <c r="F16" s="278">
        <v>1385</v>
      </c>
    </row>
    <row r="17" spans="1:6" ht="10.5" customHeight="1">
      <c r="A17" s="143">
        <v>2011</v>
      </c>
      <c r="B17" s="276">
        <v>2118000</v>
      </c>
      <c r="C17" s="276">
        <v>4727</v>
      </c>
      <c r="D17" s="276">
        <v>927</v>
      </c>
      <c r="E17" s="276">
        <v>2421</v>
      </c>
      <c r="F17" s="278">
        <v>1379</v>
      </c>
    </row>
    <row r="18" spans="1:6" ht="10.5" customHeight="1">
      <c r="A18" s="143">
        <v>2012</v>
      </c>
      <c r="B18" s="276">
        <v>2131000</v>
      </c>
      <c r="C18" s="276">
        <v>5314</v>
      </c>
      <c r="D18" s="276">
        <v>932</v>
      </c>
      <c r="E18" s="276">
        <v>2701</v>
      </c>
      <c r="F18" s="278">
        <v>1681</v>
      </c>
    </row>
    <row r="19" spans="1:6" ht="10.5" customHeight="1">
      <c r="A19" s="143">
        <v>2013</v>
      </c>
      <c r="B19" s="276">
        <v>2081301</v>
      </c>
      <c r="C19" s="276">
        <v>6086</v>
      </c>
      <c r="D19" s="276">
        <v>972</v>
      </c>
      <c r="E19" s="276">
        <v>3007</v>
      </c>
      <c r="F19" s="278">
        <v>2107</v>
      </c>
    </row>
    <row r="20" spans="1:6" ht="10.5" customHeight="1">
      <c r="A20" s="143">
        <v>2014</v>
      </c>
      <c r="B20" s="276">
        <v>2140272</v>
      </c>
      <c r="C20" s="276">
        <v>5633</v>
      </c>
      <c r="D20" s="276">
        <v>946</v>
      </c>
      <c r="E20" s="276">
        <v>2759</v>
      </c>
      <c r="F20" s="278">
        <v>1928</v>
      </c>
    </row>
    <row r="21" spans="1:6" ht="10.5" customHeight="1">
      <c r="A21" s="143">
        <v>2015</v>
      </c>
      <c r="B21" s="276">
        <v>2221579</v>
      </c>
      <c r="C21" s="276">
        <v>5404</v>
      </c>
      <c r="D21" s="276">
        <v>887</v>
      </c>
      <c r="E21" s="276">
        <v>2688</v>
      </c>
      <c r="F21" s="278">
        <v>1829</v>
      </c>
    </row>
    <row r="22" spans="1:6" s="91" customFormat="1" ht="11.25" customHeight="1">
      <c r="A22" s="143">
        <v>2016</v>
      </c>
      <c r="B22" s="276">
        <v>2251411</v>
      </c>
      <c r="C22" s="276">
        <v>5344</v>
      </c>
      <c r="D22" s="276">
        <v>888</v>
      </c>
      <c r="E22" s="276">
        <v>2777</v>
      </c>
      <c r="F22" s="278">
        <v>1679</v>
      </c>
    </row>
    <row r="23" spans="1:6" s="91" customFormat="1" ht="11.25" customHeight="1">
      <c r="A23" s="143">
        <v>2017</v>
      </c>
      <c r="B23" s="276">
        <v>2236496</v>
      </c>
      <c r="C23" s="276">
        <v>5071</v>
      </c>
      <c r="D23" s="276">
        <v>911</v>
      </c>
      <c r="E23" s="276">
        <v>2559</v>
      </c>
      <c r="F23" s="278">
        <v>1601</v>
      </c>
    </row>
    <row r="24" spans="1:6" s="91" customFormat="1" ht="11.25" customHeight="1">
      <c r="A24" s="143">
        <v>2018</v>
      </c>
      <c r="B24" s="276">
        <v>2131853</v>
      </c>
      <c r="C24" s="276">
        <v>5066</v>
      </c>
      <c r="D24" s="276">
        <v>881</v>
      </c>
      <c r="E24" s="276">
        <v>2621</v>
      </c>
      <c r="F24" s="278">
        <v>1564</v>
      </c>
    </row>
    <row r="25" spans="1:6" s="91" customFormat="1" ht="11.25" customHeight="1">
      <c r="A25" s="297">
        <v>2019</v>
      </c>
      <c r="B25" s="278">
        <v>2015603</v>
      </c>
      <c r="C25" s="276">
        <v>4826</v>
      </c>
      <c r="D25" s="276">
        <v>866</v>
      </c>
      <c r="E25" s="276">
        <v>2478</v>
      </c>
      <c r="F25" s="278">
        <v>1482</v>
      </c>
    </row>
    <row r="26" spans="1:6" ht="9.75" customHeight="1">
      <c r="A26" s="302">
        <v>2020</v>
      </c>
      <c r="B26" s="304">
        <v>1676911</v>
      </c>
      <c r="C26" s="303">
        <v>4368</v>
      </c>
      <c r="D26" s="303">
        <v>901</v>
      </c>
      <c r="E26" s="303">
        <v>2044</v>
      </c>
      <c r="F26" s="304">
        <v>1423</v>
      </c>
    </row>
    <row r="27" spans="1:6" ht="15.75" customHeight="1">
      <c r="A27" s="11"/>
      <c r="B27" s="13"/>
      <c r="C27" s="13"/>
      <c r="D27" s="13"/>
      <c r="E27" s="13"/>
      <c r="F27" s="13"/>
    </row>
    <row r="28" spans="1:6" ht="11.25" customHeight="1">
      <c r="A28" s="11"/>
      <c r="B28" s="13"/>
      <c r="C28" s="13"/>
      <c r="D28" s="13"/>
      <c r="E28" s="13"/>
      <c r="F28" s="13"/>
    </row>
    <row r="29" spans="1:6" ht="11.25" customHeight="1">
      <c r="A29" s="11"/>
      <c r="B29" s="13"/>
      <c r="C29" s="13"/>
      <c r="D29" s="13"/>
      <c r="E29" s="13"/>
      <c r="F29" s="13"/>
    </row>
    <row r="30" spans="1:6" ht="11.25" customHeight="1">
      <c r="A30" s="11"/>
      <c r="B30" s="13"/>
      <c r="C30" s="13"/>
      <c r="D30" s="13"/>
      <c r="E30" s="13"/>
      <c r="F30" s="13"/>
    </row>
    <row r="31" spans="1:6" ht="11.25" customHeight="1">
      <c r="A31" s="11"/>
      <c r="B31" s="13"/>
      <c r="C31" s="13"/>
      <c r="D31" s="13"/>
      <c r="E31" s="13"/>
      <c r="F31" s="13"/>
    </row>
    <row r="32" spans="1:6" ht="11.25" customHeight="1">
      <c r="A32" s="11"/>
      <c r="B32" s="13"/>
      <c r="C32" s="13"/>
      <c r="D32" s="13"/>
      <c r="E32" s="13"/>
      <c r="F32" s="13"/>
    </row>
    <row r="33" spans="2:6" ht="14.25" customHeight="1">
      <c r="B33" s="12"/>
      <c r="C33" s="12"/>
      <c r="D33" s="12"/>
      <c r="E33" s="12"/>
      <c r="F33" s="12"/>
    </row>
    <row r="34" spans="1:6" ht="6.75" customHeight="1">
      <c r="A34" s="320" t="s">
        <v>181</v>
      </c>
      <c r="B34" s="321"/>
      <c r="C34" s="321"/>
      <c r="D34" s="321"/>
      <c r="E34" s="321"/>
      <c r="F34" s="321"/>
    </row>
    <row r="35" spans="1:6" ht="27" customHeight="1">
      <c r="A35" s="320"/>
      <c r="B35" s="320"/>
      <c r="C35" s="320"/>
      <c r="D35" s="320"/>
      <c r="E35" s="320"/>
      <c r="F35" s="320"/>
    </row>
    <row r="36" spans="1:6" ht="17.25" customHeight="1">
      <c r="A36" s="6" t="s">
        <v>7</v>
      </c>
      <c r="B36" s="7" t="s">
        <v>1</v>
      </c>
      <c r="C36" s="8" t="s">
        <v>2</v>
      </c>
      <c r="D36" s="14" t="s">
        <v>3</v>
      </c>
      <c r="E36" s="14" t="s">
        <v>4</v>
      </c>
      <c r="F36" s="9" t="s">
        <v>5</v>
      </c>
    </row>
    <row r="37" spans="1:6" ht="12.75" customHeight="1" hidden="1">
      <c r="A37" s="15" t="s">
        <v>166</v>
      </c>
      <c r="B37" s="90">
        <v>7.967754542578241</v>
      </c>
      <c r="C37" s="16">
        <v>6.379420578282226</v>
      </c>
      <c r="D37" s="16">
        <v>7.332677982788743</v>
      </c>
      <c r="E37" s="16">
        <v>5.768241244864761</v>
      </c>
      <c r="F37" s="16">
        <v>7.505843818188003</v>
      </c>
    </row>
    <row r="38" spans="1:6" ht="11.25" customHeight="1" hidden="1">
      <c r="A38" s="17" t="s">
        <v>167</v>
      </c>
      <c r="B38" s="90">
        <v>7.848939902218486</v>
      </c>
      <c r="C38" s="16">
        <v>6.220887277883878</v>
      </c>
      <c r="D38" s="16">
        <v>7.169007286724976</v>
      </c>
      <c r="E38" s="16">
        <v>5.56809058173489</v>
      </c>
      <c r="F38" s="16">
        <v>7.4483190570919175</v>
      </c>
    </row>
    <row r="39" spans="1:6" ht="11.25" customHeight="1" hidden="1">
      <c r="A39" s="17" t="s">
        <v>123</v>
      </c>
      <c r="B39" s="90">
        <v>7.686241109783413</v>
      </c>
      <c r="C39" s="16">
        <v>6.083988615331795</v>
      </c>
      <c r="D39" s="16">
        <v>7.0022269424323245</v>
      </c>
      <c r="E39" s="16">
        <v>5.382388980518327</v>
      </c>
      <c r="F39" s="16">
        <v>7.444317912492557</v>
      </c>
    </row>
    <row r="40" spans="1:6" ht="11.25" customHeight="1" hidden="1">
      <c r="A40" s="17" t="s">
        <v>168</v>
      </c>
      <c r="B40" s="90">
        <v>7.552564769976474</v>
      </c>
      <c r="C40" s="16">
        <v>5.941932661883581</v>
      </c>
      <c r="D40" s="16">
        <v>6.6891901247559575</v>
      </c>
      <c r="E40" s="16">
        <v>5.252819924842798</v>
      </c>
      <c r="F40" s="16">
        <v>7.362430210062363</v>
      </c>
    </row>
    <row r="41" spans="1:6" ht="11.25" customHeight="1" hidden="1">
      <c r="A41" s="17" t="s">
        <v>169</v>
      </c>
      <c r="B41" s="90">
        <v>7.422788014969021</v>
      </c>
      <c r="C41" s="16">
        <v>5.828488300956856</v>
      </c>
      <c r="D41" s="16">
        <v>6.561783646243138</v>
      </c>
      <c r="E41" s="16">
        <v>5.079776793544659</v>
      </c>
      <c r="F41" s="16">
        <v>7.392094836505998</v>
      </c>
    </row>
    <row r="42" spans="1:6" ht="11.25" customHeight="1">
      <c r="A42" s="17" t="s">
        <v>170</v>
      </c>
      <c r="B42" s="90">
        <v>7.221812094580802</v>
      </c>
      <c r="C42" s="16">
        <v>5.673714866704579</v>
      </c>
      <c r="D42" s="16">
        <v>6.293919791663948</v>
      </c>
      <c r="E42" s="16">
        <v>4.928493479833148</v>
      </c>
      <c r="F42" s="16">
        <v>7.280900994096249</v>
      </c>
    </row>
    <row r="43" spans="1:6" ht="11.25" customHeight="1">
      <c r="A43" s="17" t="s">
        <v>171</v>
      </c>
      <c r="B43" s="90">
        <v>7.05552109300472</v>
      </c>
      <c r="C43" s="16">
        <v>5.525122609077609</v>
      </c>
      <c r="D43" s="16">
        <v>6.064575817392424</v>
      </c>
      <c r="E43" s="16">
        <v>4.770212407124587</v>
      </c>
      <c r="F43" s="16">
        <v>7.191765036184059</v>
      </c>
    </row>
    <row r="44" spans="1:6" ht="11.25" customHeight="1">
      <c r="A44" s="17" t="s">
        <v>172</v>
      </c>
      <c r="B44" s="90">
        <v>6.945845126821284</v>
      </c>
      <c r="C44" s="16">
        <v>5.377930028585535</v>
      </c>
      <c r="D44" s="16">
        <v>5.863860476855681</v>
      </c>
      <c r="E44" s="16">
        <v>4.617150843565938</v>
      </c>
      <c r="F44" s="16">
        <v>7.077503078292437</v>
      </c>
    </row>
    <row r="45" spans="1:6" ht="11.25" customHeight="1">
      <c r="A45" s="17" t="s">
        <v>173</v>
      </c>
      <c r="B45" s="90">
        <v>6.846329186205341</v>
      </c>
      <c r="C45" s="16">
        <v>5.401450515356752</v>
      </c>
      <c r="D45" s="16">
        <v>5.750882719340707</v>
      </c>
      <c r="E45" s="16">
        <v>4.603661292641107</v>
      </c>
      <c r="F45" s="16">
        <v>7.29143915677757</v>
      </c>
    </row>
    <row r="46" spans="1:6" ht="11.25" customHeight="1">
      <c r="A46" s="17" t="s">
        <v>174</v>
      </c>
      <c r="B46" s="90">
        <v>6.745144107897523</v>
      </c>
      <c r="C46" s="16">
        <v>5.631794359353664</v>
      </c>
      <c r="D46" s="16">
        <v>5.653767584016391</v>
      </c>
      <c r="E46" s="16">
        <v>4.794297573098844</v>
      </c>
      <c r="F46" s="16">
        <v>7.87836435466297</v>
      </c>
    </row>
    <row r="47" spans="1:6" ht="11.25" customHeight="1">
      <c r="A47" s="17" t="s">
        <v>175</v>
      </c>
      <c r="B47" s="90">
        <v>6.733627514320035</v>
      </c>
      <c r="C47" s="16">
        <v>5.77145416980305</v>
      </c>
      <c r="D47" s="16">
        <v>5.593856190733183</v>
      </c>
      <c r="E47" s="16">
        <v>4.870237097467858</v>
      </c>
      <c r="F47" s="16">
        <v>8.330075304666611</v>
      </c>
    </row>
    <row r="48" spans="1:6" ht="11.25" customHeight="1">
      <c r="A48" s="17" t="s">
        <v>176</v>
      </c>
      <c r="B48" s="90">
        <v>6.7644402968839</v>
      </c>
      <c r="C48" s="16">
        <v>5.878919450969002</v>
      </c>
      <c r="D48" s="16">
        <v>5.49500395277407</v>
      </c>
      <c r="E48" s="16">
        <v>4.95822976296477</v>
      </c>
      <c r="F48" s="16">
        <v>8.632798442923312</v>
      </c>
    </row>
    <row r="49" spans="1:6" ht="11.25" customHeight="1">
      <c r="A49" s="279" t="s">
        <v>177</v>
      </c>
      <c r="B49" s="90">
        <v>6.795638433786744</v>
      </c>
      <c r="C49" s="16">
        <v>5.959778307659798</v>
      </c>
      <c r="D49" s="16">
        <v>5.381505076068302</v>
      </c>
      <c r="E49" s="16">
        <v>5.065990231642148</v>
      </c>
      <c r="F49" s="16">
        <v>8.76901109055544</v>
      </c>
    </row>
    <row r="50" spans="1:6" ht="11.25" customHeight="1">
      <c r="A50" s="279" t="s">
        <v>178</v>
      </c>
      <c r="B50" s="90">
        <v>6.81365597894587</v>
      </c>
      <c r="C50" s="16">
        <v>5.854101952954602</v>
      </c>
      <c r="D50" s="16">
        <v>5.300642202046112</v>
      </c>
      <c r="E50" s="16">
        <v>4.99083626003596</v>
      </c>
      <c r="F50" s="16">
        <v>8.526557840535464</v>
      </c>
    </row>
    <row r="51" spans="1:6" ht="11.25" customHeight="1">
      <c r="A51" s="279" t="s">
        <v>179</v>
      </c>
      <c r="B51" s="90">
        <v>6.798081195394735</v>
      </c>
      <c r="C51" s="16">
        <v>5.585273144036144</v>
      </c>
      <c r="D51" s="16">
        <v>5.1502155718416835</v>
      </c>
      <c r="E51" s="16">
        <v>4.8278120005921314</v>
      </c>
      <c r="F51" s="16">
        <v>7.8536756407306365</v>
      </c>
    </row>
    <row r="52" spans="1:6" ht="11.25" customHeight="1">
      <c r="A52" s="305" t="s">
        <v>143</v>
      </c>
      <c r="B52" s="90">
        <v>6.680096122769632</v>
      </c>
      <c r="C52" s="16">
        <v>5.369047631477558</v>
      </c>
      <c r="D52" s="16">
        <v>5.024259933198763</v>
      </c>
      <c r="E52" s="16">
        <v>4.704464419507879</v>
      </c>
      <c r="F52" s="16">
        <v>7.301145621819458</v>
      </c>
    </row>
    <row r="53" spans="1:6" ht="10.5" customHeight="1">
      <c r="A53" s="298" t="s">
        <v>144</v>
      </c>
      <c r="B53" s="299">
        <v>6.303239230413608</v>
      </c>
      <c r="C53" s="244">
        <v>5.097727622060362</v>
      </c>
      <c r="D53" s="244">
        <v>4.992657526372279</v>
      </c>
      <c r="E53" s="244">
        <v>4.444176949397852</v>
      </c>
      <c r="F53" s="244">
        <v>6.787009301592307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14" spans="2:6" ht="9.75">
      <c r="B114" s="5"/>
      <c r="C114" s="5"/>
      <c r="D114" s="5"/>
      <c r="E114" s="5"/>
      <c r="F114" s="5"/>
    </row>
    <row r="116" spans="2:6" ht="9.75">
      <c r="B116" s="4"/>
      <c r="C116" s="4"/>
      <c r="D116" s="4"/>
      <c r="E116" s="4"/>
      <c r="F116" s="4"/>
    </row>
    <row r="117" spans="2:6" ht="9.75">
      <c r="B117" s="4"/>
      <c r="C117" s="4"/>
      <c r="D117" s="4"/>
      <c r="E117" s="4"/>
      <c r="F117" s="4"/>
    </row>
    <row r="118" spans="2:6" ht="9.75">
      <c r="B118" s="4"/>
      <c r="C118" s="4"/>
      <c r="D118" s="4"/>
      <c r="E118" s="4"/>
      <c r="F118" s="4"/>
    </row>
    <row r="119" spans="2:6" ht="9.75">
      <c r="B119" s="4"/>
      <c r="C119" s="4"/>
      <c r="D119" s="4"/>
      <c r="E119" s="4"/>
      <c r="F119" s="4"/>
    </row>
    <row r="120" spans="2:6" ht="9.75">
      <c r="B120" s="4"/>
      <c r="C120" s="4"/>
      <c r="D120" s="4"/>
      <c r="E120" s="4"/>
      <c r="F120" s="4"/>
    </row>
    <row r="142" spans="2:6" ht="9.75">
      <c r="B142" s="4"/>
      <c r="C142" s="4"/>
      <c r="D142" s="4"/>
      <c r="E142" s="4"/>
      <c r="F142" s="4"/>
    </row>
    <row r="221" spans="2:6" ht="9.75">
      <c r="B221" s="5"/>
      <c r="C221" s="5"/>
      <c r="D221" s="5"/>
      <c r="E221" s="5"/>
      <c r="F221" s="5"/>
    </row>
    <row r="224" spans="2:6" ht="9.75">
      <c r="B224" s="12"/>
      <c r="C224" s="12"/>
      <c r="D224" s="12"/>
      <c r="E224" s="12"/>
      <c r="F224" s="12"/>
    </row>
    <row r="225" spans="2:6" ht="9.75">
      <c r="B225" s="12"/>
      <c r="C225" s="12"/>
      <c r="D225" s="12"/>
      <c r="E225" s="12"/>
      <c r="F225" s="12"/>
    </row>
    <row r="226" spans="2:6" ht="9.75">
      <c r="B226" s="12"/>
      <c r="C226" s="12"/>
      <c r="D226" s="12"/>
      <c r="E226" s="12"/>
      <c r="F226" s="12"/>
    </row>
    <row r="227" spans="2:6" ht="9.75">
      <c r="B227" s="12"/>
      <c r="C227" s="12"/>
      <c r="D227" s="12"/>
      <c r="E227" s="12"/>
      <c r="F227" s="12"/>
    </row>
    <row r="228" spans="2:6" ht="9.75">
      <c r="B228" s="12"/>
      <c r="C228" s="12"/>
      <c r="D228" s="12"/>
      <c r="E228" s="12"/>
      <c r="F228" s="12"/>
    </row>
    <row r="231" spans="2:6" ht="9.75">
      <c r="B231" s="12"/>
      <c r="C231" s="12"/>
      <c r="D231" s="12"/>
      <c r="E231" s="12"/>
      <c r="F231" s="12"/>
    </row>
    <row r="232" spans="2:6" ht="9.75">
      <c r="B232" s="12"/>
      <c r="C232" s="12"/>
      <c r="D232" s="12"/>
      <c r="E232" s="12"/>
      <c r="F232" s="12"/>
    </row>
    <row r="233" spans="2:6" ht="9.75">
      <c r="B233" s="12"/>
      <c r="C233" s="12"/>
      <c r="D233" s="12"/>
      <c r="E233" s="12"/>
      <c r="F233" s="12"/>
    </row>
    <row r="234" spans="2:6" ht="9.75">
      <c r="B234" s="12"/>
      <c r="C234" s="12"/>
      <c r="D234" s="12"/>
      <c r="E234" s="12"/>
      <c r="F234" s="12"/>
    </row>
    <row r="235" spans="2:6" ht="9.75">
      <c r="B235" s="12"/>
      <c r="C235" s="12"/>
      <c r="D235" s="12"/>
      <c r="E235" s="12"/>
      <c r="F235" s="12"/>
    </row>
    <row r="241" spans="2:6" ht="9.75">
      <c r="B241" s="5"/>
      <c r="C241" s="5"/>
      <c r="D241" s="5"/>
      <c r="E241" s="5"/>
      <c r="F241" s="5"/>
    </row>
    <row r="243" spans="2:6" ht="9.75">
      <c r="B243" s="4"/>
      <c r="C243" s="4"/>
      <c r="D243" s="4"/>
      <c r="E243" s="4"/>
      <c r="F243" s="4"/>
    </row>
    <row r="244" spans="2:6" ht="9.75">
      <c r="B244" s="4"/>
      <c r="C244" s="4"/>
      <c r="D244" s="4"/>
      <c r="E244" s="4"/>
      <c r="F244" s="4"/>
    </row>
    <row r="245" spans="2:6" ht="9.75">
      <c r="B245" s="4"/>
      <c r="C245" s="4"/>
      <c r="D245" s="4"/>
      <c r="E245" s="4"/>
      <c r="F245" s="4"/>
    </row>
    <row r="246" spans="2:6" ht="9.75">
      <c r="B246" s="4"/>
      <c r="C246" s="4"/>
      <c r="D246" s="4"/>
      <c r="E246" s="4"/>
      <c r="F246" s="4"/>
    </row>
    <row r="247" spans="2:6" ht="9.75">
      <c r="B247" s="4"/>
      <c r="C247" s="4"/>
      <c r="D247" s="4"/>
      <c r="E247" s="4"/>
      <c r="F247" s="4"/>
    </row>
    <row r="248" spans="2:6" ht="9.75">
      <c r="B248" s="12"/>
      <c r="C248" s="12"/>
      <c r="D248" s="12"/>
      <c r="E248" s="12"/>
      <c r="F248" s="12"/>
    </row>
    <row r="251" spans="2:6" ht="9.75">
      <c r="B251" s="12"/>
      <c r="C251" s="12"/>
      <c r="D251" s="12"/>
      <c r="E251" s="12"/>
      <c r="F251" s="12"/>
    </row>
    <row r="252" spans="2:6" ht="9.75">
      <c r="B252" s="12"/>
      <c r="C252" s="12"/>
      <c r="D252" s="12"/>
      <c r="E252" s="12"/>
      <c r="F252" s="12"/>
    </row>
  </sheetData>
  <sheetProtection/>
  <mergeCells count="2">
    <mergeCell ref="A1:F2"/>
    <mergeCell ref="A34:F35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50"/>
  <sheetViews>
    <sheetView view="pageBreakPreview" zoomScaleSheetLayoutView="100" zoomScalePageLayoutView="0" workbookViewId="0" topLeftCell="A4">
      <selection activeCell="A1" sqref="A1:M1"/>
    </sheetView>
  </sheetViews>
  <sheetFormatPr defaultColWidth="9.140625" defaultRowHeight="12"/>
  <cols>
    <col min="1" max="1" width="18.421875" style="0" customWidth="1"/>
    <col min="2" max="2" width="8.28125" style="0" customWidth="1"/>
    <col min="3" max="3" width="7.28125" style="0" customWidth="1"/>
    <col min="4" max="4" width="8.00390625" style="0" customWidth="1"/>
    <col min="5" max="5" width="9.28125" style="0" customWidth="1"/>
    <col min="6" max="6" width="7.7109375" style="0" customWidth="1"/>
    <col min="7" max="7" width="8.7109375" style="0" customWidth="1"/>
    <col min="8" max="8" width="7.7109375" style="0" customWidth="1"/>
    <col min="9" max="9" width="8.28125" style="0" customWidth="1"/>
    <col min="10" max="10" width="7.421875" style="0" customWidth="1"/>
    <col min="11" max="11" width="7.140625" style="0" customWidth="1"/>
    <col min="12" max="12" width="8.140625" style="0" customWidth="1"/>
    <col min="13" max="13" width="9.7109375" style="0" customWidth="1"/>
  </cols>
  <sheetData>
    <row r="1" spans="1:14" s="307" customFormat="1" ht="26.25" customHeight="1">
      <c r="A1" s="327" t="s">
        <v>185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08"/>
    </row>
    <row r="2" spans="1:13" ht="9.75">
      <c r="A2" s="324" t="s">
        <v>77</v>
      </c>
      <c r="B2" s="330" t="s">
        <v>78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29"/>
    </row>
    <row r="3" spans="1:13" ht="34.5" customHeight="1">
      <c r="A3" s="325"/>
      <c r="B3" s="322" t="s">
        <v>137</v>
      </c>
      <c r="C3" s="323"/>
      <c r="D3" s="322" t="s">
        <v>138</v>
      </c>
      <c r="E3" s="323"/>
      <c r="F3" s="322" t="s">
        <v>139</v>
      </c>
      <c r="G3" s="323"/>
      <c r="H3" s="322" t="s">
        <v>140</v>
      </c>
      <c r="I3" s="323"/>
      <c r="J3" s="322" t="s">
        <v>141</v>
      </c>
      <c r="K3" s="323"/>
      <c r="L3" s="328" t="s">
        <v>134</v>
      </c>
      <c r="M3" s="329"/>
    </row>
    <row r="4" spans="1:13" ht="12" customHeight="1">
      <c r="A4" s="326"/>
      <c r="B4" s="125" t="s">
        <v>8</v>
      </c>
      <c r="C4" s="126" t="s">
        <v>9</v>
      </c>
      <c r="D4" s="125" t="s">
        <v>8</v>
      </c>
      <c r="E4" s="126" t="s">
        <v>9</v>
      </c>
      <c r="F4" s="125" t="s">
        <v>8</v>
      </c>
      <c r="G4" s="126" t="s">
        <v>9</v>
      </c>
      <c r="H4" s="125" t="s">
        <v>8</v>
      </c>
      <c r="I4" s="126" t="s">
        <v>9</v>
      </c>
      <c r="J4" s="125" t="s">
        <v>8</v>
      </c>
      <c r="K4" s="6" t="s">
        <v>9</v>
      </c>
      <c r="L4" s="160" t="s">
        <v>8</v>
      </c>
      <c r="M4" s="125" t="s">
        <v>9</v>
      </c>
    </row>
    <row r="5" spans="1:16" ht="13.5" customHeight="1">
      <c r="A5" s="127" t="s">
        <v>137</v>
      </c>
      <c r="B5" s="257">
        <v>2125</v>
      </c>
      <c r="C5" s="287">
        <v>89.7002954833263</v>
      </c>
      <c r="D5" s="258">
        <v>60</v>
      </c>
      <c r="E5" s="287">
        <v>8.862629246676514</v>
      </c>
      <c r="F5" s="143">
        <v>0</v>
      </c>
      <c r="G5" s="287">
        <v>0</v>
      </c>
      <c r="H5" s="143">
        <v>51</v>
      </c>
      <c r="I5" s="287">
        <v>38.63636363636363</v>
      </c>
      <c r="J5" s="257">
        <v>42</v>
      </c>
      <c r="K5" s="280">
        <v>4.98220640569395</v>
      </c>
      <c r="L5" s="260">
        <v>56</v>
      </c>
      <c r="M5" s="288">
        <v>16.422287390029325</v>
      </c>
      <c r="N5" s="122"/>
      <c r="O5" s="223"/>
      <c r="P5" s="223"/>
    </row>
    <row r="6" spans="1:16" ht="13.5" customHeight="1">
      <c r="A6" s="127" t="s">
        <v>138</v>
      </c>
      <c r="B6" s="257">
        <v>106</v>
      </c>
      <c r="C6" s="289">
        <v>4.4744617982271</v>
      </c>
      <c r="D6" s="258">
        <v>587</v>
      </c>
      <c r="E6" s="289">
        <v>86.70605612998523</v>
      </c>
      <c r="F6" s="143">
        <v>0</v>
      </c>
      <c r="G6" s="289">
        <v>0</v>
      </c>
      <c r="H6" s="143">
        <v>7</v>
      </c>
      <c r="I6" s="289">
        <v>5.303030303030303</v>
      </c>
      <c r="J6" s="257">
        <v>18</v>
      </c>
      <c r="K6" s="281">
        <v>2.135231316725979</v>
      </c>
      <c r="L6" s="260">
        <v>28</v>
      </c>
      <c r="M6" s="290">
        <v>8.211143695014663</v>
      </c>
      <c r="N6" s="122"/>
      <c r="O6" s="223"/>
      <c r="P6" s="223"/>
    </row>
    <row r="7" spans="1:16" ht="24" customHeight="1">
      <c r="A7" s="284" t="s">
        <v>139</v>
      </c>
      <c r="B7" s="257">
        <v>3</v>
      </c>
      <c r="C7" s="289">
        <v>0.1266357112705783</v>
      </c>
      <c r="D7" s="258">
        <v>0</v>
      </c>
      <c r="E7" s="289">
        <v>0</v>
      </c>
      <c r="F7" s="143">
        <v>5</v>
      </c>
      <c r="G7" s="289">
        <v>83.33333333333334</v>
      </c>
      <c r="H7" s="143">
        <v>0</v>
      </c>
      <c r="I7" s="289">
        <v>0</v>
      </c>
      <c r="J7" s="257">
        <v>0</v>
      </c>
      <c r="K7" s="281">
        <v>0</v>
      </c>
      <c r="L7" s="260">
        <v>1</v>
      </c>
      <c r="M7" s="290">
        <v>0.2932551319648094</v>
      </c>
      <c r="N7" s="122"/>
      <c r="O7" s="223"/>
      <c r="P7" s="223"/>
    </row>
    <row r="8" spans="1:16" ht="22.5" customHeight="1">
      <c r="A8" s="284" t="s">
        <v>142</v>
      </c>
      <c r="B8" s="257">
        <v>27</v>
      </c>
      <c r="C8" s="289">
        <v>1.1397214014352046</v>
      </c>
      <c r="D8" s="258">
        <v>3</v>
      </c>
      <c r="E8" s="289">
        <v>0.4431314623338257</v>
      </c>
      <c r="F8" s="143">
        <v>0</v>
      </c>
      <c r="G8" s="289">
        <v>0</v>
      </c>
      <c r="H8" s="143">
        <v>68</v>
      </c>
      <c r="I8" s="289">
        <v>51.515151515151516</v>
      </c>
      <c r="J8" s="257">
        <v>1</v>
      </c>
      <c r="K8" s="281">
        <v>0.11862396204033215</v>
      </c>
      <c r="L8" s="260">
        <v>1</v>
      </c>
      <c r="M8" s="290">
        <v>0.2932551319648094</v>
      </c>
      <c r="N8" s="122"/>
      <c r="O8" s="223"/>
      <c r="P8" s="223"/>
    </row>
    <row r="9" spans="1:16" ht="18.75" customHeight="1">
      <c r="A9" s="284" t="s">
        <v>141</v>
      </c>
      <c r="B9" s="257">
        <v>55</v>
      </c>
      <c r="C9" s="289">
        <v>2.321654706627269</v>
      </c>
      <c r="D9" s="258">
        <v>13</v>
      </c>
      <c r="E9" s="289">
        <v>1.9202363367799113</v>
      </c>
      <c r="F9" s="143">
        <v>0</v>
      </c>
      <c r="G9" s="289">
        <v>0</v>
      </c>
      <c r="H9" s="143">
        <v>4</v>
      </c>
      <c r="I9" s="289">
        <v>3.0303030303030303</v>
      </c>
      <c r="J9" s="257">
        <v>776</v>
      </c>
      <c r="K9" s="281">
        <v>92.05219454329774</v>
      </c>
      <c r="L9" s="260">
        <v>5</v>
      </c>
      <c r="M9" s="290">
        <v>1.466275659824047</v>
      </c>
      <c r="N9" s="122"/>
      <c r="O9" s="223"/>
      <c r="P9" s="223"/>
    </row>
    <row r="10" spans="1:17" ht="16.5" customHeight="1">
      <c r="A10" s="128" t="s">
        <v>134</v>
      </c>
      <c r="B10" s="282">
        <v>53</v>
      </c>
      <c r="C10" s="291">
        <v>2.23723089911355</v>
      </c>
      <c r="D10" s="285">
        <v>14</v>
      </c>
      <c r="E10" s="291">
        <v>2.06794682422452</v>
      </c>
      <c r="F10" s="292">
        <v>1</v>
      </c>
      <c r="G10" s="291">
        <v>16.666666666666664</v>
      </c>
      <c r="H10" s="292">
        <v>2</v>
      </c>
      <c r="I10" s="291">
        <v>1.5151515151515151</v>
      </c>
      <c r="J10" s="285">
        <v>6</v>
      </c>
      <c r="K10" s="283">
        <v>0.7117437722419928</v>
      </c>
      <c r="L10" s="285">
        <v>250</v>
      </c>
      <c r="M10" s="293">
        <v>73.31378299120234</v>
      </c>
      <c r="N10" s="122"/>
      <c r="O10" s="223"/>
      <c r="P10" s="223"/>
      <c r="Q10" s="300"/>
    </row>
    <row r="11" ht="12">
      <c r="J11" s="286"/>
    </row>
    <row r="13" spans="2:10" ht="12">
      <c r="B13" s="107"/>
      <c r="C13" s="107"/>
      <c r="D13" s="107"/>
      <c r="E13" s="107"/>
      <c r="F13" s="107"/>
      <c r="G13" s="107"/>
      <c r="H13" s="107"/>
      <c r="I13" s="107"/>
      <c r="J13" s="107"/>
    </row>
    <row r="14" spans="2:10" ht="12">
      <c r="B14" s="107"/>
      <c r="C14" s="107"/>
      <c r="D14" s="107"/>
      <c r="E14" s="107"/>
      <c r="F14" s="107"/>
      <c r="G14" s="107"/>
      <c r="H14" s="107"/>
      <c r="I14" s="107"/>
      <c r="J14" s="107"/>
    </row>
    <row r="15" spans="2:10" ht="12">
      <c r="B15" s="107"/>
      <c r="C15" s="107"/>
      <c r="D15" s="107"/>
      <c r="E15" s="107"/>
      <c r="F15" s="107"/>
      <c r="G15" s="107"/>
      <c r="H15" s="107"/>
      <c r="I15" s="107"/>
      <c r="J15" s="107"/>
    </row>
    <row r="16" spans="2:10" ht="12">
      <c r="B16" s="107"/>
      <c r="C16" s="107"/>
      <c r="D16" s="107"/>
      <c r="E16" s="107"/>
      <c r="F16" s="107"/>
      <c r="G16" s="107"/>
      <c r="H16" s="107"/>
      <c r="I16" s="107"/>
      <c r="J16" s="107"/>
    </row>
    <row r="27" spans="1:12" ht="12.7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</row>
    <row r="28" spans="1:13" ht="26.25" customHeight="1">
      <c r="A28" s="327" t="s">
        <v>186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</row>
    <row r="29" spans="2:9" ht="9.75">
      <c r="B29" s="332" t="s">
        <v>80</v>
      </c>
      <c r="C29" s="333"/>
      <c r="D29" s="330" t="s">
        <v>18</v>
      </c>
      <c r="E29" s="331"/>
      <c r="F29" s="331"/>
      <c r="G29" s="331"/>
      <c r="H29" s="331"/>
      <c r="I29" s="329"/>
    </row>
    <row r="30" spans="2:9" ht="18.75" customHeight="1">
      <c r="B30" s="334"/>
      <c r="C30" s="335"/>
      <c r="D30" s="330" t="s">
        <v>12</v>
      </c>
      <c r="E30" s="338"/>
      <c r="F30" s="322" t="s">
        <v>132</v>
      </c>
      <c r="G30" s="323"/>
      <c r="H30" s="339" t="s">
        <v>133</v>
      </c>
      <c r="I30" s="340"/>
    </row>
    <row r="31" spans="2:9" ht="12" customHeight="1">
      <c r="B31" s="336"/>
      <c r="C31" s="337"/>
      <c r="D31" s="125" t="s">
        <v>8</v>
      </c>
      <c r="E31" s="126" t="s">
        <v>9</v>
      </c>
      <c r="F31" s="125" t="s">
        <v>8</v>
      </c>
      <c r="G31" s="126" t="s">
        <v>9</v>
      </c>
      <c r="H31" s="160" t="s">
        <v>8</v>
      </c>
      <c r="I31" s="125" t="s">
        <v>9</v>
      </c>
    </row>
    <row r="32" spans="2:14" ht="10.5">
      <c r="B32" s="135" t="s">
        <v>85</v>
      </c>
      <c r="C32" s="136"/>
      <c r="D32" s="255"/>
      <c r="E32" s="149"/>
      <c r="F32" s="127"/>
      <c r="G32" s="149"/>
      <c r="H32" s="144"/>
      <c r="I32" s="150"/>
      <c r="N32" s="243"/>
    </row>
    <row r="33" spans="2:9" ht="9.75">
      <c r="B33" s="137" t="s">
        <v>81</v>
      </c>
      <c r="C33" s="138"/>
      <c r="D33" s="255">
        <v>3016</v>
      </c>
      <c r="E33" s="227">
        <v>69.04761904761905</v>
      </c>
      <c r="F33" s="254">
        <v>1601</v>
      </c>
      <c r="G33" s="227">
        <v>68.59468723221937</v>
      </c>
      <c r="H33" s="259">
        <v>484</v>
      </c>
      <c r="I33" s="224">
        <v>64.87935656836461</v>
      </c>
    </row>
    <row r="34" spans="2:9" ht="9.75">
      <c r="B34" s="137" t="s">
        <v>82</v>
      </c>
      <c r="C34" s="138"/>
      <c r="D34" s="255">
        <v>117</v>
      </c>
      <c r="E34" s="227">
        <v>2.6785714285714284</v>
      </c>
      <c r="F34" s="254">
        <v>74</v>
      </c>
      <c r="G34" s="227">
        <v>3.1705227077977725</v>
      </c>
      <c r="H34" s="259">
        <v>22</v>
      </c>
      <c r="I34" s="224">
        <v>2.949061662198391</v>
      </c>
    </row>
    <row r="35" spans="2:9" ht="9.75">
      <c r="B35" s="137" t="s">
        <v>83</v>
      </c>
      <c r="C35" s="138"/>
      <c r="D35" s="255">
        <v>1235</v>
      </c>
      <c r="E35" s="227">
        <v>28.273809523809522</v>
      </c>
      <c r="F35" s="254">
        <v>659</v>
      </c>
      <c r="G35" s="227">
        <v>28.234790059982863</v>
      </c>
      <c r="H35" s="259">
        <v>240</v>
      </c>
      <c r="I35" s="224">
        <v>32.171581769437</v>
      </c>
    </row>
    <row r="36" spans="2:9" ht="9.75">
      <c r="B36" s="140"/>
      <c r="C36" s="129"/>
      <c r="D36" s="255"/>
      <c r="E36" s="226"/>
      <c r="F36" s="254"/>
      <c r="G36" s="226"/>
      <c r="H36" s="259"/>
      <c r="I36" s="228"/>
    </row>
    <row r="37" spans="2:14" ht="10.5">
      <c r="B37" s="141" t="s">
        <v>84</v>
      </c>
      <c r="C37" s="142"/>
      <c r="D37" s="257"/>
      <c r="E37" s="226"/>
      <c r="F37" s="258"/>
      <c r="G37" s="226"/>
      <c r="H37" s="260"/>
      <c r="I37" s="228"/>
      <c r="N37" s="243"/>
    </row>
    <row r="38" spans="2:9" ht="9.75">
      <c r="B38" s="137" t="s">
        <v>81</v>
      </c>
      <c r="C38" s="138"/>
      <c r="D38" s="255">
        <v>3052</v>
      </c>
      <c r="E38" s="227">
        <v>69.87179487179486</v>
      </c>
      <c r="F38" s="254">
        <v>1624</v>
      </c>
      <c r="G38" s="227">
        <v>68.55213170113971</v>
      </c>
      <c r="H38" s="259">
        <v>466</v>
      </c>
      <c r="I38" s="224">
        <v>68.83308714918759</v>
      </c>
    </row>
    <row r="39" spans="2:9" ht="9.75">
      <c r="B39" s="137" t="s">
        <v>82</v>
      </c>
      <c r="C39" s="138"/>
      <c r="D39" s="255">
        <v>116</v>
      </c>
      <c r="E39" s="227">
        <v>2.6556776556776556</v>
      </c>
      <c r="F39" s="254">
        <v>77</v>
      </c>
      <c r="G39" s="227">
        <v>3.2503165892781767</v>
      </c>
      <c r="H39" s="259">
        <v>16</v>
      </c>
      <c r="I39" s="224">
        <v>2.363367799113737</v>
      </c>
    </row>
    <row r="40" spans="2:9" ht="9.75">
      <c r="B40" s="145" t="s">
        <v>83</v>
      </c>
      <c r="C40" s="146"/>
      <c r="D40" s="256">
        <v>1200</v>
      </c>
      <c r="E40" s="229">
        <v>27.472527472527474</v>
      </c>
      <c r="F40" s="261">
        <v>668</v>
      </c>
      <c r="G40" s="229">
        <v>28.197551709582104</v>
      </c>
      <c r="H40" s="261">
        <v>195</v>
      </c>
      <c r="I40" s="225">
        <v>28.80354505169867</v>
      </c>
    </row>
    <row r="41" spans="5:12" ht="12">
      <c r="E41" s="148"/>
      <c r="K41" s="109"/>
      <c r="L41" s="109"/>
    </row>
    <row r="42" spans="11:12" ht="12">
      <c r="K42" s="109"/>
      <c r="L42" s="109"/>
    </row>
    <row r="43" spans="11:12" ht="12">
      <c r="K43" s="109"/>
      <c r="L43" s="109"/>
    </row>
    <row r="44" spans="11:12" ht="12">
      <c r="K44" s="109"/>
      <c r="L44" s="109"/>
    </row>
    <row r="45" spans="9:12" ht="12">
      <c r="I45" s="108"/>
      <c r="J45" s="108"/>
      <c r="K45" s="108"/>
      <c r="L45" s="108"/>
    </row>
    <row r="46" ht="12">
      <c r="Q46" t="s">
        <v>184</v>
      </c>
    </row>
    <row r="47" spans="2:10" ht="12">
      <c r="B47" s="107"/>
      <c r="C47" s="107"/>
      <c r="D47" s="107"/>
      <c r="E47" s="107"/>
      <c r="F47" s="107"/>
      <c r="G47" s="107"/>
      <c r="H47" s="107"/>
      <c r="I47" s="107"/>
      <c r="J47" s="107"/>
    </row>
    <row r="48" spans="2:10" ht="12">
      <c r="B48" s="107"/>
      <c r="C48" s="107"/>
      <c r="D48" s="107"/>
      <c r="E48" s="107"/>
      <c r="F48" s="107"/>
      <c r="G48" s="107"/>
      <c r="H48" s="107"/>
      <c r="I48" s="107"/>
      <c r="J48" s="107"/>
    </row>
    <row r="49" spans="2:10" ht="12">
      <c r="B49" s="107"/>
      <c r="C49" s="107"/>
      <c r="D49" s="107"/>
      <c r="E49" s="107"/>
      <c r="F49" s="107"/>
      <c r="G49" s="107"/>
      <c r="H49" s="107"/>
      <c r="I49" s="107"/>
      <c r="J49" s="107"/>
    </row>
    <row r="50" spans="2:10" ht="9.75">
      <c r="B50" s="107"/>
      <c r="C50" s="107"/>
      <c r="D50" s="107"/>
      <c r="E50" s="107"/>
      <c r="F50" s="107"/>
      <c r="G50" s="107"/>
      <c r="H50" s="107"/>
      <c r="I50" s="107"/>
      <c r="J50" s="107"/>
    </row>
  </sheetData>
  <sheetProtection/>
  <mergeCells count="15">
    <mergeCell ref="A1:M1"/>
    <mergeCell ref="A28:M28"/>
    <mergeCell ref="L3:M3"/>
    <mergeCell ref="B2:M2"/>
    <mergeCell ref="B29:C31"/>
    <mergeCell ref="D29:I29"/>
    <mergeCell ref="D30:E30"/>
    <mergeCell ref="F30:G30"/>
    <mergeCell ref="H30:I30"/>
    <mergeCell ref="B3:C3"/>
    <mergeCell ref="D3:E3"/>
    <mergeCell ref="F3:G3"/>
    <mergeCell ref="H3:I3"/>
    <mergeCell ref="J3:K3"/>
    <mergeCell ref="A2:A4"/>
  </mergeCells>
  <printOptions horizontalCentered="1"/>
  <pageMargins left="0.75" right="0.75" top="1" bottom="0.64" header="0.5" footer="0.5"/>
  <pageSetup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12.7109375" style="0" customWidth="1"/>
    <col min="2" max="2" width="10.00390625" style="0" customWidth="1"/>
    <col min="3" max="8" width="8.7109375" style="0" customWidth="1"/>
    <col min="29" max="29" width="9.28125" style="0" customWidth="1"/>
  </cols>
  <sheetData>
    <row r="1" spans="1:10" ht="45.7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112"/>
      <c r="J1" s="112"/>
    </row>
    <row r="2" spans="1:10" ht="9.75">
      <c r="A2" s="341" t="s">
        <v>86</v>
      </c>
      <c r="B2" s="332" t="s">
        <v>87</v>
      </c>
      <c r="C2" s="330" t="s">
        <v>18</v>
      </c>
      <c r="D2" s="331"/>
      <c r="E2" s="331"/>
      <c r="F2" s="331"/>
      <c r="G2" s="331"/>
      <c r="H2" s="329"/>
      <c r="I2" s="155"/>
      <c r="J2" s="155"/>
    </row>
    <row r="3" spans="1:8" ht="9.75">
      <c r="A3" s="342"/>
      <c r="B3" s="334"/>
      <c r="C3" s="330" t="s">
        <v>12</v>
      </c>
      <c r="D3" s="338"/>
      <c r="E3" s="322" t="s">
        <v>132</v>
      </c>
      <c r="F3" s="323"/>
      <c r="G3" s="328" t="s">
        <v>133</v>
      </c>
      <c r="H3" s="329"/>
    </row>
    <row r="4" spans="1:8" ht="9.75">
      <c r="A4" s="343"/>
      <c r="B4" s="336"/>
      <c r="C4" s="125" t="s">
        <v>8</v>
      </c>
      <c r="D4" s="126" t="s">
        <v>9</v>
      </c>
      <c r="E4" s="125" t="s">
        <v>8</v>
      </c>
      <c r="F4" s="126" t="s">
        <v>9</v>
      </c>
      <c r="G4" s="160" t="s">
        <v>8</v>
      </c>
      <c r="H4" s="125" t="s">
        <v>9</v>
      </c>
    </row>
    <row r="5" spans="1:8" ht="10.5">
      <c r="A5" s="151" t="s">
        <v>85</v>
      </c>
      <c r="B5" s="152"/>
      <c r="C5" s="153"/>
      <c r="D5" s="154"/>
      <c r="E5" s="153"/>
      <c r="F5" s="154"/>
      <c r="G5" s="173"/>
      <c r="H5" s="153"/>
    </row>
    <row r="6" spans="1:8" ht="9.75">
      <c r="A6" s="127" t="s">
        <v>88</v>
      </c>
      <c r="B6" s="155" t="s">
        <v>89</v>
      </c>
      <c r="C6" s="255">
        <v>2343</v>
      </c>
      <c r="D6" s="131">
        <v>77.68567639257294</v>
      </c>
      <c r="E6" s="255">
        <v>1321</v>
      </c>
      <c r="F6" s="131">
        <v>82.51093066833229</v>
      </c>
      <c r="G6" s="259">
        <v>334</v>
      </c>
      <c r="H6" s="132">
        <v>69.00826446280992</v>
      </c>
    </row>
    <row r="7" spans="1:8" ht="9.75">
      <c r="A7" s="127"/>
      <c r="B7" s="155" t="s">
        <v>90</v>
      </c>
      <c r="C7" s="255">
        <v>673</v>
      </c>
      <c r="D7" s="131">
        <v>22.314323607427056</v>
      </c>
      <c r="E7" s="255">
        <v>280</v>
      </c>
      <c r="F7" s="131">
        <v>17.489069331667707</v>
      </c>
      <c r="G7" s="259">
        <v>150</v>
      </c>
      <c r="H7" s="132">
        <v>30.991735537190085</v>
      </c>
    </row>
    <row r="8" spans="1:8" ht="9.75">
      <c r="A8" s="127" t="s">
        <v>91</v>
      </c>
      <c r="B8" s="155" t="s">
        <v>89</v>
      </c>
      <c r="C8" s="255">
        <v>978</v>
      </c>
      <c r="D8" s="131">
        <v>72.33727810650888</v>
      </c>
      <c r="E8" s="255">
        <v>524</v>
      </c>
      <c r="F8" s="131">
        <v>71.48703956343793</v>
      </c>
      <c r="G8" s="259">
        <v>184</v>
      </c>
      <c r="H8" s="132">
        <v>70.22900763358778</v>
      </c>
    </row>
    <row r="9" spans="1:8" ht="9.75">
      <c r="A9" s="127"/>
      <c r="B9" s="155" t="s">
        <v>90</v>
      </c>
      <c r="C9" s="255">
        <v>374</v>
      </c>
      <c r="D9" s="131">
        <v>27.662721893491128</v>
      </c>
      <c r="E9" s="255">
        <v>209</v>
      </c>
      <c r="F9" s="131">
        <v>28.512960436562075</v>
      </c>
      <c r="G9" s="259">
        <v>78</v>
      </c>
      <c r="H9" s="132">
        <v>29.770992366412212</v>
      </c>
    </row>
    <row r="10" spans="1:8" ht="9.75">
      <c r="A10" s="127"/>
      <c r="B10" s="155"/>
      <c r="C10" s="255"/>
      <c r="D10" s="131"/>
      <c r="E10" s="255"/>
      <c r="F10" s="131"/>
      <c r="G10" s="259"/>
      <c r="H10" s="132"/>
    </row>
    <row r="11" spans="1:8" ht="10.5">
      <c r="A11" s="156" t="s">
        <v>84</v>
      </c>
      <c r="B11" s="157"/>
      <c r="C11" s="255"/>
      <c r="D11" s="131"/>
      <c r="E11" s="255"/>
      <c r="F11" s="131"/>
      <c r="G11" s="259"/>
      <c r="H11" s="132"/>
    </row>
    <row r="12" spans="1:8" ht="9.75">
      <c r="A12" s="127" t="s">
        <v>88</v>
      </c>
      <c r="B12" s="155" t="s">
        <v>89</v>
      </c>
      <c r="C12" s="255">
        <v>2381</v>
      </c>
      <c r="D12" s="131">
        <v>78.01441677588467</v>
      </c>
      <c r="E12" s="255">
        <v>1350</v>
      </c>
      <c r="F12" s="131">
        <v>83.12807881773398</v>
      </c>
      <c r="G12" s="259">
        <v>325</v>
      </c>
      <c r="H12" s="132">
        <v>69.74248927038627</v>
      </c>
    </row>
    <row r="13" spans="1:8" ht="9.75">
      <c r="A13" s="127"/>
      <c r="B13" s="155" t="s">
        <v>90</v>
      </c>
      <c r="C13" s="255">
        <v>671</v>
      </c>
      <c r="D13" s="131">
        <v>21.985583224115334</v>
      </c>
      <c r="E13" s="255">
        <v>274</v>
      </c>
      <c r="F13" s="131">
        <v>16.871921182266007</v>
      </c>
      <c r="G13" s="259">
        <v>141</v>
      </c>
      <c r="H13" s="132">
        <v>30.257510729613735</v>
      </c>
    </row>
    <row r="14" spans="1:8" ht="9.75">
      <c r="A14" s="127" t="s">
        <v>91</v>
      </c>
      <c r="B14" s="155" t="s">
        <v>89</v>
      </c>
      <c r="C14" s="255">
        <v>940</v>
      </c>
      <c r="D14" s="131">
        <v>71.42857142857143</v>
      </c>
      <c r="E14" s="255">
        <v>526</v>
      </c>
      <c r="F14" s="131">
        <v>70.60402684563758</v>
      </c>
      <c r="G14" s="259">
        <v>143</v>
      </c>
      <c r="H14" s="132">
        <v>67.77251184834124</v>
      </c>
    </row>
    <row r="15" spans="1:8" ht="9.75">
      <c r="A15" s="128"/>
      <c r="B15" s="158" t="s">
        <v>90</v>
      </c>
      <c r="C15" s="256">
        <v>376</v>
      </c>
      <c r="D15" s="133">
        <v>28.57142857142857</v>
      </c>
      <c r="E15" s="256">
        <v>219</v>
      </c>
      <c r="F15" s="133">
        <v>29.395973154362416</v>
      </c>
      <c r="G15" s="261">
        <v>68</v>
      </c>
      <c r="H15" s="134">
        <v>32.22748815165877</v>
      </c>
    </row>
    <row r="16" spans="8:10" ht="12">
      <c r="H16" s="108"/>
      <c r="I16" s="108"/>
      <c r="J16" s="108"/>
    </row>
    <row r="18" spans="2:9" ht="12">
      <c r="B18" s="107"/>
      <c r="C18" s="107"/>
      <c r="D18" s="107"/>
      <c r="E18" s="107"/>
      <c r="F18" s="107"/>
      <c r="G18" s="107"/>
      <c r="H18" s="107"/>
      <c r="I18" s="107"/>
    </row>
    <row r="19" spans="2:9" ht="12">
      <c r="B19" s="107"/>
      <c r="C19" s="107"/>
      <c r="D19" s="107"/>
      <c r="E19" s="107"/>
      <c r="F19" s="107"/>
      <c r="G19" s="107"/>
      <c r="H19" s="107"/>
      <c r="I19" s="107"/>
    </row>
    <row r="20" spans="2:9" ht="12">
      <c r="B20" s="107"/>
      <c r="C20" s="107"/>
      <c r="D20" s="107"/>
      <c r="E20" s="107"/>
      <c r="F20" s="107"/>
      <c r="G20" s="107"/>
      <c r="H20" s="107"/>
      <c r="I20" s="107"/>
    </row>
    <row r="21" spans="2:9" ht="12">
      <c r="B21" s="107"/>
      <c r="C21" s="107"/>
      <c r="D21" s="107"/>
      <c r="E21" s="107"/>
      <c r="F21" s="107"/>
      <c r="G21" s="107"/>
      <c r="H21" s="107"/>
      <c r="I21" s="107"/>
    </row>
    <row r="22" spans="2:9" ht="12">
      <c r="B22" s="107"/>
      <c r="C22" s="107"/>
      <c r="D22" s="107"/>
      <c r="E22" s="107"/>
      <c r="F22" s="107"/>
      <c r="G22" s="107"/>
      <c r="H22" s="107"/>
      <c r="I22" s="107"/>
    </row>
    <row r="23" spans="2:9" ht="12">
      <c r="B23" s="107"/>
      <c r="C23" s="107"/>
      <c r="D23" s="107"/>
      <c r="E23" s="107"/>
      <c r="F23" s="107"/>
      <c r="G23" s="107"/>
      <c r="H23" s="107"/>
      <c r="I23" s="107"/>
    </row>
    <row r="26" spans="1:10" ht="30" customHeight="1">
      <c r="A26" s="327" t="s">
        <v>190</v>
      </c>
      <c r="B26" s="327"/>
      <c r="C26" s="327"/>
      <c r="D26" s="327"/>
      <c r="E26" s="327"/>
      <c r="F26" s="327"/>
      <c r="G26" s="327"/>
      <c r="H26" s="327"/>
      <c r="I26" s="108"/>
      <c r="J26" s="108"/>
    </row>
    <row r="27" spans="1:10" ht="11.25" customHeight="1">
      <c r="A27" s="332" t="s">
        <v>86</v>
      </c>
      <c r="B27" s="350"/>
      <c r="C27" s="330" t="s">
        <v>18</v>
      </c>
      <c r="D27" s="331"/>
      <c r="E27" s="331"/>
      <c r="F27" s="331"/>
      <c r="G27" s="331"/>
      <c r="H27" s="329"/>
      <c r="I27" s="110"/>
      <c r="J27" s="110"/>
    </row>
    <row r="28" spans="1:8" ht="9.75">
      <c r="A28" s="334"/>
      <c r="B28" s="335"/>
      <c r="C28" s="330" t="s">
        <v>12</v>
      </c>
      <c r="D28" s="331"/>
      <c r="E28" s="328" t="s">
        <v>132</v>
      </c>
      <c r="F28" s="338"/>
      <c r="G28" s="331" t="s">
        <v>133</v>
      </c>
      <c r="H28" s="329"/>
    </row>
    <row r="29" spans="1:8" ht="9.75">
      <c r="A29" s="336"/>
      <c r="B29" s="351"/>
      <c r="C29" s="125" t="s">
        <v>24</v>
      </c>
      <c r="D29" s="6" t="s">
        <v>21</v>
      </c>
      <c r="E29" s="160" t="s">
        <v>24</v>
      </c>
      <c r="F29" s="126" t="s">
        <v>21</v>
      </c>
      <c r="G29" s="124" t="s">
        <v>24</v>
      </c>
      <c r="H29" s="125" t="s">
        <v>21</v>
      </c>
    </row>
    <row r="30" spans="1:8" ht="10.5">
      <c r="A30" s="352" t="s">
        <v>85</v>
      </c>
      <c r="B30" s="353"/>
      <c r="C30" s="153"/>
      <c r="D30" s="200"/>
      <c r="E30" s="173"/>
      <c r="F30" s="154"/>
      <c r="G30" s="159"/>
      <c r="H30" s="153"/>
    </row>
    <row r="31" spans="1:8" ht="9.75">
      <c r="A31" s="346" t="s">
        <v>88</v>
      </c>
      <c r="B31" s="347"/>
      <c r="C31" s="202">
        <v>30</v>
      </c>
      <c r="D31" s="202">
        <v>31.762267904509255</v>
      </c>
      <c r="E31" s="203">
        <v>29</v>
      </c>
      <c r="F31" s="204">
        <v>31</v>
      </c>
      <c r="G31" s="205">
        <v>31</v>
      </c>
      <c r="H31" s="202">
        <v>34</v>
      </c>
    </row>
    <row r="32" spans="1:8" ht="9.75">
      <c r="A32" s="346" t="s">
        <v>91</v>
      </c>
      <c r="B32" s="347"/>
      <c r="C32" s="202">
        <v>49</v>
      </c>
      <c r="D32" s="202">
        <v>49.326923076923</v>
      </c>
      <c r="E32" s="203">
        <v>50</v>
      </c>
      <c r="F32" s="204">
        <v>51</v>
      </c>
      <c r="G32" s="205">
        <v>48</v>
      </c>
      <c r="H32" s="202">
        <v>49</v>
      </c>
    </row>
    <row r="33" spans="1:8" ht="9.75">
      <c r="A33" s="346"/>
      <c r="B33" s="347"/>
      <c r="C33" s="202"/>
      <c r="D33" s="206"/>
      <c r="E33" s="203"/>
      <c r="F33" s="204"/>
      <c r="G33" s="205"/>
      <c r="H33" s="202"/>
    </row>
    <row r="34" spans="1:8" ht="10.5">
      <c r="A34" s="348" t="s">
        <v>84</v>
      </c>
      <c r="B34" s="349"/>
      <c r="C34" s="202"/>
      <c r="D34" s="206"/>
      <c r="E34" s="203"/>
      <c r="F34" s="204"/>
      <c r="G34" s="205"/>
      <c r="H34" s="202"/>
    </row>
    <row r="35" spans="1:8" ht="9.75">
      <c r="A35" s="346" t="s">
        <v>88</v>
      </c>
      <c r="B35" s="347"/>
      <c r="C35" s="202">
        <v>28</v>
      </c>
      <c r="D35" s="202">
        <v>30.4410222804718</v>
      </c>
      <c r="E35" s="203">
        <v>28</v>
      </c>
      <c r="F35" s="204">
        <v>30</v>
      </c>
      <c r="G35" s="207">
        <v>30</v>
      </c>
      <c r="H35" s="202">
        <v>33</v>
      </c>
    </row>
    <row r="36" spans="1:8" ht="9.75">
      <c r="A36" s="344" t="s">
        <v>91</v>
      </c>
      <c r="B36" s="345"/>
      <c r="C36" s="208">
        <v>45</v>
      </c>
      <c r="D36" s="202">
        <v>46.18389057750768</v>
      </c>
      <c r="E36" s="209">
        <v>47</v>
      </c>
      <c r="F36" s="210">
        <v>47</v>
      </c>
      <c r="G36" s="211">
        <v>45</v>
      </c>
      <c r="H36" s="208">
        <v>46</v>
      </c>
    </row>
    <row r="37" spans="4:8" ht="12">
      <c r="D37" s="111"/>
      <c r="F37" s="111"/>
      <c r="H37" s="108"/>
    </row>
    <row r="39" spans="2:8" ht="12">
      <c r="B39" s="107"/>
      <c r="C39" s="107"/>
      <c r="D39" s="107"/>
      <c r="E39" s="107"/>
      <c r="F39" s="107"/>
      <c r="G39" s="107"/>
      <c r="H39" s="107"/>
    </row>
    <row r="40" spans="2:8" ht="12">
      <c r="B40" s="107"/>
      <c r="C40" s="107"/>
      <c r="D40" s="107"/>
      <c r="E40" s="107"/>
      <c r="F40" s="107"/>
      <c r="G40" s="107"/>
      <c r="H40" s="107"/>
    </row>
    <row r="41" spans="2:8" ht="12">
      <c r="B41" s="107"/>
      <c r="C41" s="107"/>
      <c r="D41" s="107"/>
      <c r="E41" s="107"/>
      <c r="F41" s="107"/>
      <c r="G41" s="107"/>
      <c r="H41" s="107"/>
    </row>
    <row r="42" spans="2:8" ht="12">
      <c r="B42" s="107"/>
      <c r="C42" s="107"/>
      <c r="D42" s="107"/>
      <c r="E42" s="107"/>
      <c r="F42" s="107"/>
      <c r="G42" s="107"/>
      <c r="H42" s="107"/>
    </row>
  </sheetData>
  <sheetProtection/>
  <mergeCells count="20">
    <mergeCell ref="A30:B30"/>
    <mergeCell ref="A36:B36"/>
    <mergeCell ref="A33:B33"/>
    <mergeCell ref="A31:B31"/>
    <mergeCell ref="A32:B32"/>
    <mergeCell ref="A34:B34"/>
    <mergeCell ref="A35:B35"/>
    <mergeCell ref="C28:D28"/>
    <mergeCell ref="E28:F28"/>
    <mergeCell ref="G28:H28"/>
    <mergeCell ref="A26:H26"/>
    <mergeCell ref="A2:A4"/>
    <mergeCell ref="B2:B4"/>
    <mergeCell ref="A27:B29"/>
    <mergeCell ref="A1:H1"/>
    <mergeCell ref="C2:H2"/>
    <mergeCell ref="C3:D3"/>
    <mergeCell ref="E3:F3"/>
    <mergeCell ref="G3:H3"/>
    <mergeCell ref="C27:H27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="110" zoomScaleSheetLayoutView="110" zoomScalePageLayoutView="0" workbookViewId="0" topLeftCell="A1">
      <selection activeCell="A1" sqref="A1:H1"/>
    </sheetView>
  </sheetViews>
  <sheetFormatPr defaultColWidth="9.28125" defaultRowHeight="12"/>
  <cols>
    <col min="1" max="1" width="13.140625" style="2" customWidth="1"/>
    <col min="2" max="2" width="7.421875" style="2" customWidth="1"/>
    <col min="3" max="16" width="9.28125" style="2" customWidth="1"/>
    <col min="17" max="17" width="9.57421875" style="2" customWidth="1"/>
    <col min="18" max="16384" width="9.28125" style="2" customWidth="1"/>
  </cols>
  <sheetData>
    <row r="1" spans="1:8" ht="43.5" customHeight="1">
      <c r="A1" s="327" t="s">
        <v>192</v>
      </c>
      <c r="B1" s="327"/>
      <c r="C1" s="327"/>
      <c r="D1" s="327"/>
      <c r="E1" s="327"/>
      <c r="F1" s="327"/>
      <c r="G1" s="327"/>
      <c r="H1" s="327"/>
    </row>
    <row r="2" spans="1:8" ht="9.75">
      <c r="A2" s="356" t="s">
        <v>86</v>
      </c>
      <c r="B2" s="354" t="s">
        <v>93</v>
      </c>
      <c r="C2" s="330" t="s">
        <v>18</v>
      </c>
      <c r="D2" s="331"/>
      <c r="E2" s="331"/>
      <c r="F2" s="331"/>
      <c r="G2" s="331"/>
      <c r="H2" s="329"/>
    </row>
    <row r="3" spans="1:8" ht="9.75">
      <c r="A3" s="356"/>
      <c r="B3" s="355"/>
      <c r="C3" s="330" t="s">
        <v>12</v>
      </c>
      <c r="D3" s="338"/>
      <c r="E3" s="330" t="s">
        <v>137</v>
      </c>
      <c r="F3" s="338"/>
      <c r="G3" s="331" t="s">
        <v>138</v>
      </c>
      <c r="H3" s="329"/>
    </row>
    <row r="4" spans="1:8" ht="9.75">
      <c r="A4" s="356"/>
      <c r="B4" s="354"/>
      <c r="C4" s="124" t="s">
        <v>8</v>
      </c>
      <c r="D4" s="126" t="s">
        <v>9</v>
      </c>
      <c r="E4" s="125" t="s">
        <v>8</v>
      </c>
      <c r="F4" s="126" t="s">
        <v>9</v>
      </c>
      <c r="G4" s="160" t="s">
        <v>8</v>
      </c>
      <c r="H4" s="125" t="s">
        <v>9</v>
      </c>
    </row>
    <row r="5" spans="1:8" ht="10.5">
      <c r="A5" s="161" t="s">
        <v>85</v>
      </c>
      <c r="B5" s="162"/>
      <c r="C5" s="165"/>
      <c r="D5" s="163"/>
      <c r="E5" s="262"/>
      <c r="F5" s="163"/>
      <c r="G5" s="164"/>
      <c r="H5" s="162"/>
    </row>
    <row r="6" spans="1:8" ht="9.75">
      <c r="A6" s="127" t="s">
        <v>92</v>
      </c>
      <c r="B6" s="237" t="s">
        <v>94</v>
      </c>
      <c r="C6" s="254">
        <v>40</v>
      </c>
      <c r="D6" s="131">
        <v>0.9157509157509158</v>
      </c>
      <c r="E6" s="255">
        <v>22</v>
      </c>
      <c r="F6" s="131">
        <v>0.9425878320479864</v>
      </c>
      <c r="G6" s="259">
        <v>4</v>
      </c>
      <c r="H6" s="132">
        <v>0.5361930294906166</v>
      </c>
    </row>
    <row r="7" spans="1:8" ht="9.75">
      <c r="A7" s="127"/>
      <c r="B7" s="237" t="s">
        <v>127</v>
      </c>
      <c r="C7" s="254">
        <v>1432</v>
      </c>
      <c r="D7" s="131">
        <v>32.78388278388278</v>
      </c>
      <c r="E7" s="255">
        <v>814</v>
      </c>
      <c r="F7" s="131">
        <v>34.8757497857755</v>
      </c>
      <c r="G7" s="259">
        <v>199</v>
      </c>
      <c r="H7" s="132">
        <v>26.675603217158177</v>
      </c>
    </row>
    <row r="8" spans="1:8" ht="9.75">
      <c r="A8" s="127"/>
      <c r="B8" s="237" t="s">
        <v>128</v>
      </c>
      <c r="C8" s="254">
        <v>1480</v>
      </c>
      <c r="D8" s="131">
        <v>33.88278388278388</v>
      </c>
      <c r="E8" s="255">
        <v>783</v>
      </c>
      <c r="F8" s="131">
        <v>33.54755784061697</v>
      </c>
      <c r="G8" s="259">
        <v>241</v>
      </c>
      <c r="H8" s="132">
        <v>32.30563002680965</v>
      </c>
    </row>
    <row r="9" spans="1:8" ht="9.75">
      <c r="A9" s="127"/>
      <c r="B9" s="237" t="s">
        <v>129</v>
      </c>
      <c r="C9" s="254">
        <v>614</v>
      </c>
      <c r="D9" s="131">
        <v>14.056776556776557</v>
      </c>
      <c r="E9" s="255">
        <v>270</v>
      </c>
      <c r="F9" s="131">
        <v>11.568123393316196</v>
      </c>
      <c r="G9" s="259">
        <v>141</v>
      </c>
      <c r="H9" s="132">
        <v>18.900804289544233</v>
      </c>
    </row>
    <row r="10" spans="1:8" ht="9.75">
      <c r="A10" s="127"/>
      <c r="B10" s="237" t="s">
        <v>130</v>
      </c>
      <c r="C10" s="254">
        <v>606</v>
      </c>
      <c r="D10" s="131">
        <v>13.873626373626374</v>
      </c>
      <c r="E10" s="255">
        <v>309</v>
      </c>
      <c r="F10" s="131">
        <v>13.239074550128535</v>
      </c>
      <c r="G10" s="259">
        <v>136</v>
      </c>
      <c r="H10" s="132">
        <v>18.230563002680967</v>
      </c>
    </row>
    <row r="11" spans="1:8" ht="9.75">
      <c r="A11" s="127"/>
      <c r="B11" s="237" t="s">
        <v>97</v>
      </c>
      <c r="C11" s="254">
        <v>196</v>
      </c>
      <c r="D11" s="131">
        <v>4.487179487179487</v>
      </c>
      <c r="E11" s="255">
        <v>136</v>
      </c>
      <c r="F11" s="131">
        <v>5.8269065981148245</v>
      </c>
      <c r="G11" s="259">
        <v>25</v>
      </c>
      <c r="H11" s="132">
        <v>3.351206434316354</v>
      </c>
    </row>
    <row r="12" spans="1:8" ht="9.75">
      <c r="A12" s="127"/>
      <c r="B12" s="237" t="s">
        <v>131</v>
      </c>
      <c r="C12" s="254">
        <v>0</v>
      </c>
      <c r="D12" s="131">
        <v>0</v>
      </c>
      <c r="E12" s="255">
        <v>0</v>
      </c>
      <c r="F12" s="131">
        <v>0</v>
      </c>
      <c r="G12" s="259">
        <v>0</v>
      </c>
      <c r="H12" s="132">
        <v>0</v>
      </c>
    </row>
    <row r="13" spans="1:8" ht="9.75">
      <c r="A13" s="127" t="s">
        <v>88</v>
      </c>
      <c r="B13" s="237" t="s">
        <v>94</v>
      </c>
      <c r="C13" s="254">
        <v>40</v>
      </c>
      <c r="D13" s="131">
        <v>1.3262599469496021</v>
      </c>
      <c r="E13" s="255">
        <v>22</v>
      </c>
      <c r="F13" s="131">
        <v>1.3741411617738912</v>
      </c>
      <c r="G13" s="259">
        <v>4</v>
      </c>
      <c r="H13" s="132">
        <v>0.8264462809917356</v>
      </c>
    </row>
    <row r="14" spans="1:8" ht="9.75">
      <c r="A14" s="127"/>
      <c r="B14" s="237" t="s">
        <v>127</v>
      </c>
      <c r="C14" s="254">
        <v>1382</v>
      </c>
      <c r="D14" s="131">
        <v>45.822281167108756</v>
      </c>
      <c r="E14" s="255">
        <v>783</v>
      </c>
      <c r="F14" s="131">
        <v>48.90693316677076</v>
      </c>
      <c r="G14" s="259">
        <v>194</v>
      </c>
      <c r="H14" s="132">
        <v>40.082644628099175</v>
      </c>
    </row>
    <row r="15" spans="1:8" ht="9.75">
      <c r="A15" s="127"/>
      <c r="B15" s="237" t="s">
        <v>128</v>
      </c>
      <c r="C15" s="254">
        <v>1187</v>
      </c>
      <c r="D15" s="131">
        <v>39.356763925729446</v>
      </c>
      <c r="E15" s="255">
        <v>640</v>
      </c>
      <c r="F15" s="131">
        <v>39.97501561524047</v>
      </c>
      <c r="G15" s="259">
        <v>177</v>
      </c>
      <c r="H15" s="132">
        <v>36.570247933884296</v>
      </c>
    </row>
    <row r="16" spans="1:8" ht="9.75">
      <c r="A16" s="127"/>
      <c r="B16" s="237" t="s">
        <v>129</v>
      </c>
      <c r="C16" s="254">
        <v>246</v>
      </c>
      <c r="D16" s="131">
        <v>8.156498673740053</v>
      </c>
      <c r="E16" s="255">
        <v>87</v>
      </c>
      <c r="F16" s="131">
        <v>5.434103685196752</v>
      </c>
      <c r="G16" s="259">
        <v>64</v>
      </c>
      <c r="H16" s="132">
        <v>13.223140495867769</v>
      </c>
    </row>
    <row r="17" spans="1:8" ht="9.75">
      <c r="A17" s="127"/>
      <c r="B17" s="237" t="s">
        <v>130</v>
      </c>
      <c r="C17" s="254">
        <v>139</v>
      </c>
      <c r="D17" s="131">
        <v>4.608753315649867</v>
      </c>
      <c r="E17" s="255">
        <v>52</v>
      </c>
      <c r="F17" s="131">
        <v>3.2479700187382887</v>
      </c>
      <c r="G17" s="259">
        <v>43</v>
      </c>
      <c r="H17" s="132">
        <v>8.884297520661157</v>
      </c>
    </row>
    <row r="18" spans="1:8" ht="9.75">
      <c r="A18" s="127"/>
      <c r="B18" s="237" t="s">
        <v>97</v>
      </c>
      <c r="C18" s="254">
        <v>22</v>
      </c>
      <c r="D18" s="131">
        <v>0.7294429708222812</v>
      </c>
      <c r="E18" s="255">
        <v>17</v>
      </c>
      <c r="F18" s="131">
        <v>1.061836352279825</v>
      </c>
      <c r="G18" s="259">
        <v>2</v>
      </c>
      <c r="H18" s="132">
        <v>0.4132231404958678</v>
      </c>
    </row>
    <row r="19" spans="1:8" ht="9.75">
      <c r="A19" s="127"/>
      <c r="B19" s="237" t="s">
        <v>131</v>
      </c>
      <c r="C19" s="254">
        <v>0</v>
      </c>
      <c r="D19" s="131">
        <v>0</v>
      </c>
      <c r="E19" s="255">
        <v>0</v>
      </c>
      <c r="F19" s="131">
        <v>0</v>
      </c>
      <c r="G19" s="259">
        <v>0</v>
      </c>
      <c r="H19" s="132">
        <v>0</v>
      </c>
    </row>
    <row r="20" spans="1:8" ht="9.75">
      <c r="A20" s="127" t="s">
        <v>91</v>
      </c>
      <c r="B20" s="237" t="s">
        <v>94</v>
      </c>
      <c r="C20" s="254">
        <v>0</v>
      </c>
      <c r="D20" s="131">
        <v>0</v>
      </c>
      <c r="E20" s="255">
        <v>0</v>
      </c>
      <c r="F20" s="131">
        <v>0</v>
      </c>
      <c r="G20" s="259">
        <v>0</v>
      </c>
      <c r="H20" s="132">
        <v>0</v>
      </c>
    </row>
    <row r="21" spans="1:8" ht="9.75">
      <c r="A21" s="127"/>
      <c r="B21" s="237" t="s">
        <v>127</v>
      </c>
      <c r="C21" s="254">
        <v>50</v>
      </c>
      <c r="D21" s="131">
        <v>3.698224852071006</v>
      </c>
      <c r="E21" s="255">
        <v>31</v>
      </c>
      <c r="F21" s="131">
        <v>4.229195088676671</v>
      </c>
      <c r="G21" s="259">
        <v>5</v>
      </c>
      <c r="H21" s="132">
        <v>1.9083969465648856</v>
      </c>
    </row>
    <row r="22" spans="1:8" ht="9.75">
      <c r="A22" s="127"/>
      <c r="B22" s="237" t="s">
        <v>128</v>
      </c>
      <c r="C22" s="254">
        <v>293</v>
      </c>
      <c r="D22" s="131">
        <v>21.671597633136095</v>
      </c>
      <c r="E22" s="255">
        <v>143</v>
      </c>
      <c r="F22" s="131">
        <v>19.508867667121418</v>
      </c>
      <c r="G22" s="259">
        <v>64</v>
      </c>
      <c r="H22" s="132">
        <v>24.427480916030532</v>
      </c>
    </row>
    <row r="23" spans="1:8" ht="9.75">
      <c r="A23" s="127"/>
      <c r="B23" s="237" t="s">
        <v>129</v>
      </c>
      <c r="C23" s="254">
        <v>368</v>
      </c>
      <c r="D23" s="131">
        <v>27.218934911242602</v>
      </c>
      <c r="E23" s="255">
        <v>183</v>
      </c>
      <c r="F23" s="131">
        <v>24.965893587994543</v>
      </c>
      <c r="G23" s="259">
        <v>77</v>
      </c>
      <c r="H23" s="132">
        <v>29.389312977099237</v>
      </c>
    </row>
    <row r="24" spans="1:8" ht="9.75">
      <c r="A24" s="127"/>
      <c r="B24" s="237" t="s">
        <v>130</v>
      </c>
      <c r="C24" s="254">
        <v>467</v>
      </c>
      <c r="D24" s="131">
        <v>34.5414201183432</v>
      </c>
      <c r="E24" s="255">
        <v>257</v>
      </c>
      <c r="F24" s="131">
        <v>35.06139154160982</v>
      </c>
      <c r="G24" s="259">
        <v>93</v>
      </c>
      <c r="H24" s="132">
        <v>35.49618320610687</v>
      </c>
    </row>
    <row r="25" spans="1:8" ht="9.75">
      <c r="A25" s="127"/>
      <c r="B25" s="237" t="s">
        <v>97</v>
      </c>
      <c r="C25" s="254">
        <v>174</v>
      </c>
      <c r="D25" s="131">
        <v>12.8698224852071</v>
      </c>
      <c r="E25" s="255">
        <v>119</v>
      </c>
      <c r="F25" s="131">
        <v>16.234652114597544</v>
      </c>
      <c r="G25" s="259">
        <v>23</v>
      </c>
      <c r="H25" s="132">
        <v>8.778625954198473</v>
      </c>
    </row>
    <row r="26" spans="1:8" ht="9.75">
      <c r="A26" s="127"/>
      <c r="B26" s="237" t="s">
        <v>131</v>
      </c>
      <c r="C26" s="254">
        <v>0</v>
      </c>
      <c r="D26" s="131">
        <v>0</v>
      </c>
      <c r="E26" s="255">
        <v>0</v>
      </c>
      <c r="F26" s="131">
        <v>0</v>
      </c>
      <c r="G26" s="259">
        <v>0</v>
      </c>
      <c r="H26" s="132">
        <v>0</v>
      </c>
    </row>
    <row r="27" spans="1:8" ht="9.75">
      <c r="A27" s="127"/>
      <c r="B27" s="166"/>
      <c r="C27" s="254"/>
      <c r="D27" s="131"/>
      <c r="E27" s="255"/>
      <c r="F27" s="131"/>
      <c r="G27" s="259"/>
      <c r="H27" s="132"/>
    </row>
    <row r="28" spans="1:8" ht="10.5">
      <c r="A28" s="156" t="s">
        <v>84</v>
      </c>
      <c r="B28" s="166"/>
      <c r="C28" s="254"/>
      <c r="D28" s="131"/>
      <c r="E28" s="255"/>
      <c r="F28" s="131"/>
      <c r="G28" s="259"/>
      <c r="H28" s="132"/>
    </row>
    <row r="29" spans="1:8" ht="9.75">
      <c r="A29" s="127" t="s">
        <v>92</v>
      </c>
      <c r="B29" s="237" t="s">
        <v>94</v>
      </c>
      <c r="C29" s="254">
        <v>79</v>
      </c>
      <c r="D29" s="131">
        <v>1.8086080586080588</v>
      </c>
      <c r="E29" s="255">
        <v>40</v>
      </c>
      <c r="F29" s="131">
        <v>1.6884761502743775</v>
      </c>
      <c r="G29" s="259">
        <v>10</v>
      </c>
      <c r="H29" s="132">
        <v>1.4771048744460855</v>
      </c>
    </row>
    <row r="30" spans="1:8" ht="9.75">
      <c r="A30" s="127"/>
      <c r="B30" s="237" t="s">
        <v>127</v>
      </c>
      <c r="C30" s="254">
        <v>1763</v>
      </c>
      <c r="D30" s="131">
        <v>40.36172161172161</v>
      </c>
      <c r="E30" s="255">
        <v>1024</v>
      </c>
      <c r="F30" s="131">
        <v>43.22498944702406</v>
      </c>
      <c r="G30" s="259">
        <v>201</v>
      </c>
      <c r="H30" s="132">
        <v>29.68980797636632</v>
      </c>
    </row>
    <row r="31" spans="1:8" ht="9.75">
      <c r="A31" s="127"/>
      <c r="B31" s="237" t="s">
        <v>128</v>
      </c>
      <c r="C31" s="254">
        <v>1303</v>
      </c>
      <c r="D31" s="131">
        <v>29.83058608058608</v>
      </c>
      <c r="E31" s="255">
        <v>672</v>
      </c>
      <c r="F31" s="131">
        <v>28.366399324609542</v>
      </c>
      <c r="G31" s="259">
        <v>220</v>
      </c>
      <c r="H31" s="132">
        <v>32.49630723781389</v>
      </c>
    </row>
    <row r="32" spans="1:8" ht="9.75">
      <c r="A32" s="127"/>
      <c r="B32" s="237" t="s">
        <v>129</v>
      </c>
      <c r="C32" s="254">
        <v>568</v>
      </c>
      <c r="D32" s="131">
        <v>13.003663003663005</v>
      </c>
      <c r="E32" s="255">
        <v>247</v>
      </c>
      <c r="F32" s="131">
        <v>10.42634022794428</v>
      </c>
      <c r="G32" s="259">
        <v>136</v>
      </c>
      <c r="H32" s="132">
        <v>20.088626292466767</v>
      </c>
    </row>
    <row r="33" spans="1:8" ht="9.75">
      <c r="A33" s="127"/>
      <c r="B33" s="237" t="s">
        <v>130</v>
      </c>
      <c r="C33" s="254">
        <v>539</v>
      </c>
      <c r="D33" s="131">
        <v>12.339743589743591</v>
      </c>
      <c r="E33" s="255">
        <v>295</v>
      </c>
      <c r="F33" s="131">
        <v>12.452511608273534</v>
      </c>
      <c r="G33" s="259">
        <v>99</v>
      </c>
      <c r="H33" s="132">
        <v>14.623338257016247</v>
      </c>
    </row>
    <row r="34" spans="1:8" ht="9.75">
      <c r="A34" s="127"/>
      <c r="B34" s="237" t="s">
        <v>97</v>
      </c>
      <c r="C34" s="254">
        <v>116</v>
      </c>
      <c r="D34" s="131">
        <v>2.6556776556776556</v>
      </c>
      <c r="E34" s="255">
        <v>91</v>
      </c>
      <c r="F34" s="131">
        <v>3.8412832418742084</v>
      </c>
      <c r="G34" s="259">
        <v>11</v>
      </c>
      <c r="H34" s="132">
        <v>1.6248153618906942</v>
      </c>
    </row>
    <row r="35" spans="1:8" ht="9.75">
      <c r="A35" s="127"/>
      <c r="B35" s="237" t="s">
        <v>131</v>
      </c>
      <c r="C35" s="254">
        <v>0</v>
      </c>
      <c r="D35" s="131">
        <v>0</v>
      </c>
      <c r="E35" s="255">
        <v>0</v>
      </c>
      <c r="F35" s="131">
        <v>0</v>
      </c>
      <c r="G35" s="259">
        <v>0</v>
      </c>
      <c r="H35" s="132">
        <v>0</v>
      </c>
    </row>
    <row r="36" spans="1:8" ht="9.75">
      <c r="A36" s="127" t="s">
        <v>88</v>
      </c>
      <c r="B36" s="237" t="s">
        <v>94</v>
      </c>
      <c r="C36" s="254">
        <v>79</v>
      </c>
      <c r="D36" s="131">
        <v>2.5884665792922674</v>
      </c>
      <c r="E36" s="255">
        <v>40</v>
      </c>
      <c r="F36" s="131">
        <v>2.4630541871921183</v>
      </c>
      <c r="G36" s="259">
        <v>10</v>
      </c>
      <c r="H36" s="132">
        <v>2.1459227467811157</v>
      </c>
    </row>
    <row r="37" spans="1:8" ht="9.75">
      <c r="A37" s="127"/>
      <c r="B37" s="237" t="s">
        <v>127</v>
      </c>
      <c r="C37" s="254">
        <v>1672</v>
      </c>
      <c r="D37" s="131">
        <v>54.78374836173001</v>
      </c>
      <c r="E37" s="255">
        <v>973</v>
      </c>
      <c r="F37" s="131">
        <v>59.91379310344828</v>
      </c>
      <c r="G37" s="259">
        <v>193</v>
      </c>
      <c r="H37" s="132">
        <v>41.41630901287554</v>
      </c>
    </row>
    <row r="38" spans="1:8" ht="9.75">
      <c r="A38" s="127"/>
      <c r="B38" s="237" t="s">
        <v>128</v>
      </c>
      <c r="C38" s="254">
        <v>939</v>
      </c>
      <c r="D38" s="131">
        <v>30.766710353866316</v>
      </c>
      <c r="E38" s="255">
        <v>471</v>
      </c>
      <c r="F38" s="131">
        <v>29.002463054187196</v>
      </c>
      <c r="G38" s="259">
        <v>162</v>
      </c>
      <c r="H38" s="132">
        <v>34.763948497854074</v>
      </c>
    </row>
    <row r="39" spans="1:8" ht="9.75">
      <c r="A39" s="127"/>
      <c r="B39" s="237" t="s">
        <v>129</v>
      </c>
      <c r="C39" s="254">
        <v>218</v>
      </c>
      <c r="D39" s="131">
        <v>7.142857142857142</v>
      </c>
      <c r="E39" s="255">
        <v>83</v>
      </c>
      <c r="F39" s="131">
        <v>5.110837438423645</v>
      </c>
      <c r="G39" s="259">
        <v>65</v>
      </c>
      <c r="H39" s="132">
        <v>13.948497854077251</v>
      </c>
    </row>
    <row r="40" spans="1:8" ht="9.75">
      <c r="A40" s="127"/>
      <c r="B40" s="237" t="s">
        <v>130</v>
      </c>
      <c r="C40" s="254">
        <v>129</v>
      </c>
      <c r="D40" s="131">
        <v>4.226736566186108</v>
      </c>
      <c r="E40" s="255">
        <v>44</v>
      </c>
      <c r="F40" s="131">
        <v>2.70935960591133</v>
      </c>
      <c r="G40" s="259">
        <v>35</v>
      </c>
      <c r="H40" s="132">
        <v>7.510729613733906</v>
      </c>
    </row>
    <row r="41" spans="1:8" ht="9.75">
      <c r="A41" s="127"/>
      <c r="B41" s="237" t="s">
        <v>97</v>
      </c>
      <c r="C41" s="254">
        <v>15</v>
      </c>
      <c r="D41" s="131">
        <v>0.49148099606815204</v>
      </c>
      <c r="E41" s="255">
        <v>13</v>
      </c>
      <c r="F41" s="131">
        <v>0.8004926108374385</v>
      </c>
      <c r="G41" s="259">
        <v>1</v>
      </c>
      <c r="H41" s="132">
        <v>0.2145922746781116</v>
      </c>
    </row>
    <row r="42" spans="1:8" ht="9.75">
      <c r="A42" s="127"/>
      <c r="B42" s="237" t="s">
        <v>131</v>
      </c>
      <c r="C42" s="254">
        <v>0</v>
      </c>
      <c r="D42" s="131">
        <v>0</v>
      </c>
      <c r="E42" s="255">
        <v>0</v>
      </c>
      <c r="F42" s="131">
        <v>0</v>
      </c>
      <c r="G42" s="259">
        <v>0</v>
      </c>
      <c r="H42" s="132">
        <v>0</v>
      </c>
    </row>
    <row r="43" spans="1:8" ht="9.75">
      <c r="A43" s="127" t="s">
        <v>91</v>
      </c>
      <c r="B43" s="237" t="s">
        <v>94</v>
      </c>
      <c r="C43" s="254">
        <v>0</v>
      </c>
      <c r="D43" s="131">
        <v>0</v>
      </c>
      <c r="E43" s="255">
        <v>0</v>
      </c>
      <c r="F43" s="131">
        <v>0</v>
      </c>
      <c r="G43" s="259">
        <v>0</v>
      </c>
      <c r="H43" s="132">
        <v>0</v>
      </c>
    </row>
    <row r="44" spans="1:8" ht="9.75">
      <c r="A44" s="127"/>
      <c r="B44" s="237" t="s">
        <v>127</v>
      </c>
      <c r="C44" s="254">
        <v>91</v>
      </c>
      <c r="D44" s="131">
        <v>6.914893617021277</v>
      </c>
      <c r="E44" s="255">
        <v>51</v>
      </c>
      <c r="F44" s="131">
        <v>6.845637583892618</v>
      </c>
      <c r="G44" s="259">
        <v>8</v>
      </c>
      <c r="H44" s="132">
        <v>3.7914691943127963</v>
      </c>
    </row>
    <row r="45" spans="1:8" ht="9.75">
      <c r="A45" s="127"/>
      <c r="B45" s="237" t="s">
        <v>128</v>
      </c>
      <c r="C45" s="254">
        <v>364</v>
      </c>
      <c r="D45" s="131">
        <v>27.659574468085108</v>
      </c>
      <c r="E45" s="255">
        <v>201</v>
      </c>
      <c r="F45" s="131">
        <v>26.97986577181208</v>
      </c>
      <c r="G45" s="259">
        <v>58</v>
      </c>
      <c r="H45" s="132">
        <v>27.488151658767773</v>
      </c>
    </row>
    <row r="46" spans="1:8" ht="9.75">
      <c r="A46" s="127"/>
      <c r="B46" s="237" t="s">
        <v>129</v>
      </c>
      <c r="C46" s="254">
        <v>350</v>
      </c>
      <c r="D46" s="131">
        <v>26.595744680851062</v>
      </c>
      <c r="E46" s="255">
        <v>164</v>
      </c>
      <c r="F46" s="131">
        <v>22.01342281879195</v>
      </c>
      <c r="G46" s="259">
        <v>71</v>
      </c>
      <c r="H46" s="132">
        <v>33.649289099526065</v>
      </c>
    </row>
    <row r="47" spans="1:8" ht="9.75">
      <c r="A47" s="127"/>
      <c r="B47" s="237" t="s">
        <v>130</v>
      </c>
      <c r="C47" s="254">
        <v>410</v>
      </c>
      <c r="D47" s="131">
        <v>31.155015197568385</v>
      </c>
      <c r="E47" s="255">
        <v>251</v>
      </c>
      <c r="F47" s="131">
        <v>33.691275167785236</v>
      </c>
      <c r="G47" s="259">
        <v>64</v>
      </c>
      <c r="H47" s="132">
        <v>30.33175355450237</v>
      </c>
    </row>
    <row r="48" spans="1:8" ht="9.75">
      <c r="A48" s="127"/>
      <c r="B48" s="237" t="s">
        <v>97</v>
      </c>
      <c r="C48" s="254">
        <v>101</v>
      </c>
      <c r="D48" s="131">
        <v>7.674772036474165</v>
      </c>
      <c r="E48" s="255">
        <v>78</v>
      </c>
      <c r="F48" s="131">
        <v>10.46979865771812</v>
      </c>
      <c r="G48" s="259">
        <v>10</v>
      </c>
      <c r="H48" s="132">
        <v>4.739336492890995</v>
      </c>
    </row>
    <row r="49" spans="1:8" ht="9.75">
      <c r="A49" s="128"/>
      <c r="B49" s="238" t="s">
        <v>131</v>
      </c>
      <c r="C49" s="306">
        <v>0</v>
      </c>
      <c r="D49" s="133">
        <v>0</v>
      </c>
      <c r="E49" s="256">
        <v>0</v>
      </c>
      <c r="F49" s="133">
        <v>0</v>
      </c>
      <c r="G49" s="261">
        <v>0</v>
      </c>
      <c r="H49" s="134">
        <v>0</v>
      </c>
    </row>
    <row r="50" ht="11.25">
      <c r="D50" s="167"/>
    </row>
    <row r="51" ht="11.25">
      <c r="D51" s="167"/>
    </row>
    <row r="52" ht="11.25"/>
    <row r="53" ht="11.25"/>
    <row r="54" ht="11.25"/>
    <row r="55" ht="11.25"/>
    <row r="56" ht="11.25"/>
    <row r="57" ht="11.25"/>
  </sheetData>
  <sheetProtection/>
  <mergeCells count="7">
    <mergeCell ref="A1:H1"/>
    <mergeCell ref="B2:B4"/>
    <mergeCell ref="A2:A4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28125" defaultRowHeight="12"/>
  <cols>
    <col min="1" max="1" width="13.00390625" style="2" customWidth="1"/>
    <col min="2" max="2" width="14.140625" style="2" customWidth="1"/>
    <col min="3" max="16" width="7.00390625" style="2" customWidth="1"/>
    <col min="17" max="16384" width="9.28125" style="2" customWidth="1"/>
  </cols>
  <sheetData>
    <row r="1" spans="1:16" ht="31.5" customHeight="1">
      <c r="A1" s="327" t="s">
        <v>194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9.75">
      <c r="A2" s="356" t="s">
        <v>99</v>
      </c>
      <c r="B2" s="341" t="s">
        <v>100</v>
      </c>
      <c r="C2" s="357" t="s">
        <v>98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9.75">
      <c r="A3" s="356"/>
      <c r="B3" s="342"/>
      <c r="C3" s="357" t="s">
        <v>88</v>
      </c>
      <c r="D3" s="357"/>
      <c r="E3" s="357"/>
      <c r="F3" s="357"/>
      <c r="G3" s="357"/>
      <c r="H3" s="357"/>
      <c r="I3" s="358"/>
      <c r="J3" s="329" t="s">
        <v>91</v>
      </c>
      <c r="K3" s="357"/>
      <c r="L3" s="357"/>
      <c r="M3" s="357"/>
      <c r="N3" s="357"/>
      <c r="O3" s="357"/>
      <c r="P3" s="357"/>
    </row>
    <row r="4" spans="1:16" ht="9.75">
      <c r="A4" s="356"/>
      <c r="B4" s="343"/>
      <c r="C4" s="125" t="s">
        <v>94</v>
      </c>
      <c r="D4" s="171" t="s">
        <v>127</v>
      </c>
      <c r="E4" s="171" t="s">
        <v>128</v>
      </c>
      <c r="F4" s="171" t="s">
        <v>129</v>
      </c>
      <c r="G4" s="171" t="s">
        <v>130</v>
      </c>
      <c r="H4" s="171" t="s">
        <v>97</v>
      </c>
      <c r="I4" s="172" t="s">
        <v>131</v>
      </c>
      <c r="J4" s="160" t="s">
        <v>94</v>
      </c>
      <c r="K4" s="171" t="s">
        <v>127</v>
      </c>
      <c r="L4" s="171" t="s">
        <v>128</v>
      </c>
      <c r="M4" s="171" t="s">
        <v>129</v>
      </c>
      <c r="N4" s="171" t="s">
        <v>130</v>
      </c>
      <c r="O4" s="171" t="s">
        <v>97</v>
      </c>
      <c r="P4" s="171" t="s">
        <v>131</v>
      </c>
    </row>
    <row r="5" spans="1:16" ht="10.5">
      <c r="A5" s="161"/>
      <c r="B5" s="168"/>
      <c r="C5" s="174"/>
      <c r="D5" s="174"/>
      <c r="E5" s="174"/>
      <c r="F5" s="174"/>
      <c r="G5" s="174"/>
      <c r="H5" s="174"/>
      <c r="I5" s="175"/>
      <c r="J5" s="176"/>
      <c r="K5" s="174"/>
      <c r="L5" s="174"/>
      <c r="M5" s="174"/>
      <c r="N5" s="174"/>
      <c r="O5" s="174"/>
      <c r="P5" s="174"/>
    </row>
    <row r="6" spans="1:16" ht="9.75">
      <c r="A6" s="127" t="s">
        <v>88</v>
      </c>
      <c r="B6" s="10" t="s">
        <v>94</v>
      </c>
      <c r="C6" s="263">
        <v>30</v>
      </c>
      <c r="D6" s="263">
        <v>9</v>
      </c>
      <c r="E6" s="263">
        <v>0</v>
      </c>
      <c r="F6" s="263">
        <v>0</v>
      </c>
      <c r="G6" s="263">
        <v>0</v>
      </c>
      <c r="H6" s="263">
        <v>0</v>
      </c>
      <c r="I6" s="264">
        <v>0</v>
      </c>
      <c r="J6" s="265">
        <v>0</v>
      </c>
      <c r="K6" s="263">
        <v>1</v>
      </c>
      <c r="L6" s="263">
        <v>0</v>
      </c>
      <c r="M6" s="263">
        <v>0</v>
      </c>
      <c r="N6" s="263">
        <v>0</v>
      </c>
      <c r="O6" s="263">
        <v>0</v>
      </c>
      <c r="P6" s="263">
        <v>0</v>
      </c>
    </row>
    <row r="7" spans="1:16" ht="9.75">
      <c r="A7" s="127"/>
      <c r="B7" s="169" t="s">
        <v>127</v>
      </c>
      <c r="C7" s="263">
        <v>48</v>
      </c>
      <c r="D7" s="263">
        <v>1145</v>
      </c>
      <c r="E7" s="263">
        <v>92</v>
      </c>
      <c r="F7" s="263">
        <v>5</v>
      </c>
      <c r="G7" s="263">
        <v>1</v>
      </c>
      <c r="H7" s="263">
        <v>0</v>
      </c>
      <c r="I7" s="264">
        <v>0</v>
      </c>
      <c r="J7" s="265">
        <v>0</v>
      </c>
      <c r="K7" s="263">
        <v>36</v>
      </c>
      <c r="L7" s="263">
        <v>45</v>
      </c>
      <c r="M7" s="263">
        <v>9</v>
      </c>
      <c r="N7" s="263">
        <v>1</v>
      </c>
      <c r="O7" s="263">
        <v>0</v>
      </c>
      <c r="P7" s="263">
        <v>0</v>
      </c>
    </row>
    <row r="8" spans="1:16" ht="9.75">
      <c r="A8" s="127"/>
      <c r="B8" s="169" t="s">
        <v>128</v>
      </c>
      <c r="C8" s="263">
        <v>0</v>
      </c>
      <c r="D8" s="263">
        <v>397</v>
      </c>
      <c r="E8" s="263">
        <v>569</v>
      </c>
      <c r="F8" s="263">
        <v>31</v>
      </c>
      <c r="G8" s="263">
        <v>5</v>
      </c>
      <c r="H8" s="263">
        <v>0</v>
      </c>
      <c r="I8" s="264">
        <v>0</v>
      </c>
      <c r="J8" s="265">
        <v>0</v>
      </c>
      <c r="K8" s="263">
        <v>27</v>
      </c>
      <c r="L8" s="263">
        <v>124</v>
      </c>
      <c r="M8" s="263">
        <v>27</v>
      </c>
      <c r="N8" s="263">
        <v>6</v>
      </c>
      <c r="O8" s="263">
        <v>1</v>
      </c>
      <c r="P8" s="263">
        <v>0</v>
      </c>
    </row>
    <row r="9" spans="1:16" ht="9.75">
      <c r="A9" s="127"/>
      <c r="B9" s="169" t="s">
        <v>129</v>
      </c>
      <c r="C9" s="263">
        <v>0</v>
      </c>
      <c r="D9" s="263">
        <v>6</v>
      </c>
      <c r="E9" s="263">
        <v>73</v>
      </c>
      <c r="F9" s="263">
        <v>56</v>
      </c>
      <c r="G9" s="263">
        <v>11</v>
      </c>
      <c r="H9" s="263">
        <v>0</v>
      </c>
      <c r="I9" s="264">
        <v>0</v>
      </c>
      <c r="J9" s="265">
        <v>0</v>
      </c>
      <c r="K9" s="263">
        <v>3</v>
      </c>
      <c r="L9" s="263">
        <v>25</v>
      </c>
      <c r="M9" s="263">
        <v>54</v>
      </c>
      <c r="N9" s="263">
        <v>18</v>
      </c>
      <c r="O9" s="263">
        <v>0</v>
      </c>
      <c r="P9" s="263">
        <v>0</v>
      </c>
    </row>
    <row r="10" spans="1:16" ht="9.75">
      <c r="A10" s="127"/>
      <c r="B10" s="169" t="s">
        <v>130</v>
      </c>
      <c r="C10" s="263">
        <v>0</v>
      </c>
      <c r="D10" s="263">
        <v>1</v>
      </c>
      <c r="E10" s="263">
        <v>7</v>
      </c>
      <c r="F10" s="263">
        <v>18</v>
      </c>
      <c r="G10" s="263">
        <v>38</v>
      </c>
      <c r="H10" s="263">
        <v>4</v>
      </c>
      <c r="I10" s="264">
        <v>0</v>
      </c>
      <c r="J10" s="265">
        <v>0</v>
      </c>
      <c r="K10" s="263">
        <v>0</v>
      </c>
      <c r="L10" s="263">
        <v>6</v>
      </c>
      <c r="M10" s="263">
        <v>18</v>
      </c>
      <c r="N10" s="263">
        <v>45</v>
      </c>
      <c r="O10" s="263">
        <v>2</v>
      </c>
      <c r="P10" s="263">
        <v>0</v>
      </c>
    </row>
    <row r="11" spans="1:16" ht="9.75">
      <c r="A11" s="127"/>
      <c r="B11" s="169" t="s">
        <v>97</v>
      </c>
      <c r="C11" s="263">
        <v>0</v>
      </c>
      <c r="D11" s="263">
        <v>0</v>
      </c>
      <c r="E11" s="263">
        <v>0</v>
      </c>
      <c r="F11" s="263">
        <v>0</v>
      </c>
      <c r="G11" s="263">
        <v>8</v>
      </c>
      <c r="H11" s="263">
        <v>5</v>
      </c>
      <c r="I11" s="264">
        <v>0</v>
      </c>
      <c r="J11" s="265">
        <v>0</v>
      </c>
      <c r="K11" s="263">
        <v>0</v>
      </c>
      <c r="L11" s="263">
        <v>0</v>
      </c>
      <c r="M11" s="263">
        <v>1</v>
      </c>
      <c r="N11" s="263">
        <v>4</v>
      </c>
      <c r="O11" s="263">
        <v>4</v>
      </c>
      <c r="P11" s="263">
        <v>0</v>
      </c>
    </row>
    <row r="12" spans="1:16" ht="9.75">
      <c r="A12" s="127"/>
      <c r="B12" s="169" t="s">
        <v>131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264">
        <v>0</v>
      </c>
      <c r="J12" s="265">
        <v>0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</row>
    <row r="13" spans="1:16" ht="9.75">
      <c r="A13" s="127"/>
      <c r="B13" s="169"/>
      <c r="C13" s="263"/>
      <c r="D13" s="263"/>
      <c r="E13" s="263"/>
      <c r="F13" s="263"/>
      <c r="G13" s="263"/>
      <c r="H13" s="263"/>
      <c r="I13" s="264"/>
      <c r="J13" s="265"/>
      <c r="K13" s="263"/>
      <c r="L13" s="263"/>
      <c r="M13" s="263"/>
      <c r="N13" s="263"/>
      <c r="O13" s="263"/>
      <c r="P13" s="263"/>
    </row>
    <row r="14" spans="1:16" ht="9.75">
      <c r="A14" s="127" t="s">
        <v>91</v>
      </c>
      <c r="B14" s="10" t="s">
        <v>94</v>
      </c>
      <c r="C14" s="263">
        <v>0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4">
        <v>0</v>
      </c>
      <c r="J14" s="265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</row>
    <row r="15" spans="1:16" ht="9.75">
      <c r="A15" s="127"/>
      <c r="B15" s="169" t="s">
        <v>127</v>
      </c>
      <c r="C15" s="263">
        <v>1</v>
      </c>
      <c r="D15" s="263">
        <v>30</v>
      </c>
      <c r="E15" s="263">
        <v>7</v>
      </c>
      <c r="F15" s="263">
        <v>0</v>
      </c>
      <c r="G15" s="263">
        <v>0</v>
      </c>
      <c r="H15" s="263">
        <v>0</v>
      </c>
      <c r="I15" s="264">
        <v>0</v>
      </c>
      <c r="J15" s="265">
        <v>0</v>
      </c>
      <c r="K15" s="263">
        <v>7</v>
      </c>
      <c r="L15" s="263">
        <v>5</v>
      </c>
      <c r="M15" s="263">
        <v>0</v>
      </c>
      <c r="N15" s="263">
        <v>0</v>
      </c>
      <c r="O15" s="263">
        <v>0</v>
      </c>
      <c r="P15" s="263">
        <v>0</v>
      </c>
    </row>
    <row r="16" spans="1:16" ht="9.75">
      <c r="A16" s="127"/>
      <c r="B16" s="169" t="s">
        <v>128</v>
      </c>
      <c r="C16" s="263">
        <v>0</v>
      </c>
      <c r="D16" s="263">
        <v>57</v>
      </c>
      <c r="E16" s="263">
        <v>100</v>
      </c>
      <c r="F16" s="263">
        <v>11</v>
      </c>
      <c r="G16" s="263">
        <v>2</v>
      </c>
      <c r="H16" s="263">
        <v>0</v>
      </c>
      <c r="I16" s="264">
        <v>0</v>
      </c>
      <c r="J16" s="265">
        <v>0</v>
      </c>
      <c r="K16" s="263">
        <v>15</v>
      </c>
      <c r="L16" s="263">
        <v>83</v>
      </c>
      <c r="M16" s="263">
        <v>21</v>
      </c>
      <c r="N16" s="263">
        <v>3</v>
      </c>
      <c r="O16" s="263">
        <v>1</v>
      </c>
      <c r="P16" s="263">
        <v>0</v>
      </c>
    </row>
    <row r="17" spans="1:16" ht="9.75">
      <c r="A17" s="127"/>
      <c r="B17" s="169" t="s">
        <v>129</v>
      </c>
      <c r="C17" s="263">
        <v>0</v>
      </c>
      <c r="D17" s="263">
        <v>23</v>
      </c>
      <c r="E17" s="263">
        <v>68</v>
      </c>
      <c r="F17" s="263">
        <v>60</v>
      </c>
      <c r="G17" s="263">
        <v>6</v>
      </c>
      <c r="H17" s="263">
        <v>0</v>
      </c>
      <c r="I17" s="264">
        <v>0</v>
      </c>
      <c r="J17" s="265">
        <v>0</v>
      </c>
      <c r="K17" s="263">
        <v>2</v>
      </c>
      <c r="L17" s="263">
        <v>58</v>
      </c>
      <c r="M17" s="263">
        <v>124</v>
      </c>
      <c r="N17" s="263">
        <v>27</v>
      </c>
      <c r="O17" s="263">
        <v>0</v>
      </c>
      <c r="P17" s="263">
        <v>0</v>
      </c>
    </row>
    <row r="18" spans="1:16" ht="9.75">
      <c r="A18" s="127"/>
      <c r="B18" s="169" t="s">
        <v>130</v>
      </c>
      <c r="C18" s="263">
        <v>0</v>
      </c>
      <c r="D18" s="263">
        <v>4</v>
      </c>
      <c r="E18" s="263">
        <v>21</v>
      </c>
      <c r="F18" s="263">
        <v>30</v>
      </c>
      <c r="G18" s="263">
        <v>50</v>
      </c>
      <c r="H18" s="263">
        <v>2</v>
      </c>
      <c r="I18" s="264">
        <v>0</v>
      </c>
      <c r="J18" s="265">
        <v>0</v>
      </c>
      <c r="K18" s="263">
        <v>0</v>
      </c>
      <c r="L18" s="263">
        <v>15</v>
      </c>
      <c r="M18" s="263">
        <v>92</v>
      </c>
      <c r="N18" s="263">
        <v>236</v>
      </c>
      <c r="O18" s="263">
        <v>17</v>
      </c>
      <c r="P18" s="263">
        <v>0</v>
      </c>
    </row>
    <row r="19" spans="1:16" ht="9.75">
      <c r="A19" s="127"/>
      <c r="B19" s="169" t="s">
        <v>97</v>
      </c>
      <c r="C19" s="263">
        <v>0</v>
      </c>
      <c r="D19" s="263">
        <v>0</v>
      </c>
      <c r="E19" s="263">
        <v>2</v>
      </c>
      <c r="F19" s="263">
        <v>7</v>
      </c>
      <c r="G19" s="263">
        <v>8</v>
      </c>
      <c r="H19" s="263">
        <v>4</v>
      </c>
      <c r="I19" s="264">
        <v>0</v>
      </c>
      <c r="J19" s="265">
        <v>0</v>
      </c>
      <c r="K19" s="263">
        <v>0</v>
      </c>
      <c r="L19" s="263">
        <v>3</v>
      </c>
      <c r="M19" s="263">
        <v>4</v>
      </c>
      <c r="N19" s="263">
        <v>70</v>
      </c>
      <c r="O19" s="263">
        <v>76</v>
      </c>
      <c r="P19" s="263">
        <v>0</v>
      </c>
    </row>
    <row r="20" spans="1:16" ht="9.75">
      <c r="A20" s="128"/>
      <c r="B20" s="170" t="s">
        <v>131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7">
        <v>0</v>
      </c>
      <c r="J20" s="268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H57"/>
  <sheetViews>
    <sheetView view="pageBreakPreview" zoomScale="110" zoomScaleNormal="75" zoomScaleSheetLayoutView="110" zoomScalePageLayoutView="0" workbookViewId="0" topLeftCell="A1">
      <selection activeCell="A1" sqref="A1:G1"/>
    </sheetView>
  </sheetViews>
  <sheetFormatPr defaultColWidth="10.7109375" defaultRowHeight="12"/>
  <cols>
    <col min="1" max="1" width="14.7109375" style="43" customWidth="1"/>
    <col min="2" max="2" width="10.7109375" style="43" customWidth="1"/>
    <col min="3" max="3" width="12.421875" style="43" customWidth="1"/>
    <col min="4" max="6" width="10.7109375" style="43" customWidth="1"/>
    <col min="7" max="7" width="14.7109375" style="43" customWidth="1"/>
    <col min="8" max="16384" width="10.7109375" style="43" customWidth="1"/>
  </cols>
  <sheetData>
    <row r="1" spans="1:7" ht="30" customHeight="1">
      <c r="A1" s="327" t="s">
        <v>198</v>
      </c>
      <c r="B1" s="327"/>
      <c r="C1" s="327"/>
      <c r="D1" s="327"/>
      <c r="E1" s="327"/>
      <c r="F1" s="327"/>
      <c r="G1" s="327"/>
    </row>
    <row r="2" spans="3:5" ht="10.5" customHeight="1">
      <c r="C2" s="45" t="s">
        <v>29</v>
      </c>
      <c r="D2" s="45" t="s">
        <v>8</v>
      </c>
      <c r="E2" s="46" t="s">
        <v>9</v>
      </c>
    </row>
    <row r="3" spans="3:5" ht="9" customHeight="1">
      <c r="C3" s="47"/>
      <c r="D3" s="309" t="s">
        <v>196</v>
      </c>
      <c r="E3" s="48"/>
    </row>
    <row r="4" spans="3:5" ht="9" customHeight="1">
      <c r="C4" s="47" t="s">
        <v>30</v>
      </c>
      <c r="D4" s="310">
        <v>226</v>
      </c>
      <c r="E4" s="49">
        <v>5.173992673992673</v>
      </c>
    </row>
    <row r="5" spans="3:5" ht="9" customHeight="1">
      <c r="C5" s="47"/>
      <c r="D5" s="269"/>
      <c r="E5" s="49"/>
    </row>
    <row r="6" spans="3:5" ht="9" customHeight="1">
      <c r="C6" s="47" t="s">
        <v>31</v>
      </c>
      <c r="D6" s="310">
        <v>265</v>
      </c>
      <c r="E6" s="49">
        <v>6.066849816849817</v>
      </c>
    </row>
    <row r="7" spans="3:5" ht="9" customHeight="1">
      <c r="C7" s="47"/>
      <c r="D7" s="269"/>
      <c r="E7" s="49"/>
    </row>
    <row r="8" spans="3:5" ht="9" customHeight="1">
      <c r="C8" s="47" t="s">
        <v>32</v>
      </c>
      <c r="D8" s="310">
        <v>218</v>
      </c>
      <c r="E8" s="49">
        <v>4.990842490842491</v>
      </c>
    </row>
    <row r="9" spans="3:5" ht="9" customHeight="1">
      <c r="C9" s="47"/>
      <c r="D9" s="269"/>
      <c r="E9" s="49"/>
    </row>
    <row r="10" spans="3:5" ht="9" customHeight="1">
      <c r="C10" s="47" t="s">
        <v>33</v>
      </c>
      <c r="D10" s="310">
        <v>45</v>
      </c>
      <c r="E10" s="49">
        <v>1.0302197802197801</v>
      </c>
    </row>
    <row r="11" spans="3:5" ht="9" customHeight="1">
      <c r="C11" s="47"/>
      <c r="D11" s="269"/>
      <c r="E11" s="49"/>
    </row>
    <row r="12" spans="3:5" ht="9" customHeight="1">
      <c r="C12" s="47" t="s">
        <v>34</v>
      </c>
      <c r="D12" s="310">
        <v>234</v>
      </c>
      <c r="E12" s="49">
        <v>5.357142857142857</v>
      </c>
    </row>
    <row r="13" spans="3:5" ht="9" customHeight="1">
      <c r="C13" s="47"/>
      <c r="D13" s="269"/>
      <c r="E13" s="49"/>
    </row>
    <row r="14" spans="3:5" ht="9" customHeight="1">
      <c r="C14" s="47" t="s">
        <v>35</v>
      </c>
      <c r="D14" s="310">
        <v>398</v>
      </c>
      <c r="E14" s="49">
        <v>9.111721611721611</v>
      </c>
    </row>
    <row r="15" spans="3:5" ht="9" customHeight="1">
      <c r="C15" s="47"/>
      <c r="D15" s="269"/>
      <c r="E15" s="49"/>
    </row>
    <row r="16" spans="3:5" ht="9" customHeight="1">
      <c r="C16" s="47" t="s">
        <v>36</v>
      </c>
      <c r="D16" s="310">
        <v>419</v>
      </c>
      <c r="E16" s="49">
        <v>9.592490842490843</v>
      </c>
    </row>
    <row r="17" spans="3:5" ht="9" customHeight="1">
      <c r="C17" s="47"/>
      <c r="D17" s="269"/>
      <c r="E17" s="49"/>
    </row>
    <row r="18" spans="3:5" ht="9" customHeight="1">
      <c r="C18" s="47" t="s">
        <v>37</v>
      </c>
      <c r="D18" s="310">
        <v>527</v>
      </c>
      <c r="E18" s="49">
        <v>12.065018315018316</v>
      </c>
    </row>
    <row r="19" spans="3:5" ht="9" customHeight="1">
      <c r="C19" s="47"/>
      <c r="D19" s="269"/>
      <c r="E19" s="49"/>
    </row>
    <row r="20" spans="3:5" ht="9" customHeight="1">
      <c r="C20" s="47" t="s">
        <v>38</v>
      </c>
      <c r="D20" s="310">
        <v>587</v>
      </c>
      <c r="E20" s="49">
        <v>13.438644688644688</v>
      </c>
    </row>
    <row r="21" spans="3:5" ht="9" customHeight="1">
      <c r="C21" s="47"/>
      <c r="D21" s="269"/>
      <c r="E21" s="49"/>
    </row>
    <row r="22" spans="3:5" ht="9" customHeight="1">
      <c r="C22" s="47" t="s">
        <v>39</v>
      </c>
      <c r="D22" s="310">
        <v>776</v>
      </c>
      <c r="E22" s="49">
        <v>17.765567765567766</v>
      </c>
    </row>
    <row r="23" spans="3:5" ht="9" customHeight="1">
      <c r="C23" s="47"/>
      <c r="D23" s="269"/>
      <c r="E23" s="49"/>
    </row>
    <row r="24" spans="3:5" ht="9" customHeight="1">
      <c r="C24" s="47" t="s">
        <v>40</v>
      </c>
      <c r="D24" s="310">
        <v>343</v>
      </c>
      <c r="E24" s="49">
        <v>7.852564102564102</v>
      </c>
    </row>
    <row r="25" spans="3:5" ht="9" customHeight="1">
      <c r="C25" s="47"/>
      <c r="D25" s="269"/>
      <c r="E25" s="49"/>
    </row>
    <row r="26" spans="3:5" ht="9" customHeight="1">
      <c r="C26" s="47" t="s">
        <v>41</v>
      </c>
      <c r="D26" s="310">
        <v>330</v>
      </c>
      <c r="E26" s="49">
        <v>7.554945054945055</v>
      </c>
    </row>
    <row r="27" spans="3:5" ht="9" customHeight="1">
      <c r="C27" s="47"/>
      <c r="D27" s="269"/>
      <c r="E27" s="49"/>
    </row>
    <row r="28" spans="3:5" ht="9" customHeight="1">
      <c r="C28" s="50" t="s">
        <v>10</v>
      </c>
      <c r="D28" s="311">
        <v>4368</v>
      </c>
      <c r="E28" s="51">
        <v>100</v>
      </c>
    </row>
    <row r="29" spans="1:4" ht="9.75" customHeight="1">
      <c r="A29" s="44"/>
      <c r="C29" s="44"/>
      <c r="D29" s="44"/>
    </row>
    <row r="30" spans="1:4" ht="9.75" customHeight="1">
      <c r="A30" s="44"/>
      <c r="D30" s="44"/>
    </row>
    <row r="31" spans="1:4" ht="9.75" customHeight="1">
      <c r="A31" s="44"/>
      <c r="C31" s="44"/>
      <c r="D31" s="44"/>
    </row>
    <row r="32" spans="1:4" ht="9.75" customHeight="1">
      <c r="A32" s="44"/>
      <c r="C32" s="44"/>
      <c r="D32" s="44"/>
    </row>
    <row r="33" spans="1:4" ht="9.75" customHeight="1">
      <c r="A33" s="44"/>
      <c r="C33" s="44"/>
      <c r="D33" s="44"/>
    </row>
    <row r="34" spans="1:4" ht="9.75" customHeight="1">
      <c r="A34" s="44"/>
      <c r="C34" s="44"/>
      <c r="D34" s="44"/>
    </row>
    <row r="35" spans="1:4" ht="9.75" customHeight="1">
      <c r="A35" s="44"/>
      <c r="C35" s="44"/>
      <c r="D35" s="44"/>
    </row>
    <row r="36" spans="1:4" ht="9.75" customHeight="1">
      <c r="A36" s="44"/>
      <c r="C36" s="44"/>
      <c r="D36" s="44"/>
    </row>
    <row r="37" spans="1:4" ht="9.75" customHeight="1">
      <c r="A37" s="44"/>
      <c r="C37" s="44"/>
      <c r="D37" s="44"/>
    </row>
    <row r="38" spans="1:4" ht="9.75" customHeight="1">
      <c r="A38" s="44"/>
      <c r="C38" s="44"/>
      <c r="D38" s="44"/>
    </row>
    <row r="39" spans="1:4" ht="9.75" customHeight="1">
      <c r="A39" s="44"/>
      <c r="C39" s="44"/>
      <c r="D39" s="44"/>
    </row>
    <row r="40" spans="1:7" ht="26.25" customHeight="1">
      <c r="A40" s="327" t="s">
        <v>199</v>
      </c>
      <c r="B40" s="327"/>
      <c r="C40" s="359"/>
      <c r="D40" s="359"/>
      <c r="E40" s="327"/>
      <c r="F40" s="327"/>
      <c r="G40" s="327"/>
    </row>
    <row r="41" spans="3:5" ht="10.5" customHeight="1">
      <c r="C41" s="45" t="s">
        <v>42</v>
      </c>
      <c r="D41" s="45" t="s">
        <v>8</v>
      </c>
      <c r="E41" s="46" t="s">
        <v>9</v>
      </c>
    </row>
    <row r="42" spans="3:5" ht="9" customHeight="1">
      <c r="C42" s="47"/>
      <c r="D42" s="312" t="s">
        <v>196</v>
      </c>
      <c r="E42" s="52"/>
    </row>
    <row r="43" spans="3:5" ht="9" customHeight="1">
      <c r="C43" s="47" t="s">
        <v>43</v>
      </c>
      <c r="D43" s="313">
        <v>424</v>
      </c>
      <c r="E43" s="49">
        <v>9.706959706959708</v>
      </c>
    </row>
    <row r="44" spans="3:5" ht="9" customHeight="1">
      <c r="C44" s="47"/>
      <c r="D44" s="269"/>
      <c r="E44" s="49"/>
    </row>
    <row r="45" spans="3:5" ht="9" customHeight="1">
      <c r="C45" s="47" t="s">
        <v>44</v>
      </c>
      <c r="D45" s="313">
        <v>279</v>
      </c>
      <c r="E45" s="49">
        <v>6.387362637362637</v>
      </c>
    </row>
    <row r="46" spans="3:5" ht="9" customHeight="1">
      <c r="C46" s="47"/>
      <c r="D46" s="269"/>
      <c r="E46" s="49"/>
    </row>
    <row r="47" spans="3:5" ht="9" customHeight="1">
      <c r="C47" s="47" t="s">
        <v>45</v>
      </c>
      <c r="D47" s="313">
        <v>244</v>
      </c>
      <c r="E47" s="49">
        <v>5.586080586080587</v>
      </c>
    </row>
    <row r="48" spans="3:5" ht="9" customHeight="1">
      <c r="C48" s="47"/>
      <c r="D48" s="269"/>
      <c r="E48" s="49"/>
    </row>
    <row r="49" spans="3:5" ht="9" customHeight="1">
      <c r="C49" s="47" t="s">
        <v>46</v>
      </c>
      <c r="D49" s="313">
        <v>365</v>
      </c>
      <c r="E49" s="49">
        <v>8.356227106227106</v>
      </c>
    </row>
    <row r="50" spans="3:5" ht="9" customHeight="1">
      <c r="C50" s="47"/>
      <c r="D50" s="269"/>
      <c r="E50" s="49"/>
    </row>
    <row r="51" spans="3:8" ht="9" customHeight="1">
      <c r="C51" s="47" t="s">
        <v>47</v>
      </c>
      <c r="D51" s="313">
        <v>358</v>
      </c>
      <c r="E51" s="49">
        <v>8.195970695970695</v>
      </c>
      <c r="H51" s="53"/>
    </row>
    <row r="52" spans="3:5" ht="9" customHeight="1">
      <c r="C52" s="47"/>
      <c r="D52" s="269"/>
      <c r="E52" s="49"/>
    </row>
    <row r="53" spans="3:5" ht="9" customHeight="1">
      <c r="C53" s="47" t="s">
        <v>48</v>
      </c>
      <c r="D53" s="313">
        <v>715</v>
      </c>
      <c r="E53" s="49">
        <v>16.36904761904762</v>
      </c>
    </row>
    <row r="54" spans="3:5" ht="9" customHeight="1">
      <c r="C54" s="47"/>
      <c r="D54" s="269"/>
      <c r="E54" s="49"/>
    </row>
    <row r="55" spans="3:5" ht="9" customHeight="1">
      <c r="C55" s="47" t="s">
        <v>49</v>
      </c>
      <c r="D55" s="313">
        <v>1983</v>
      </c>
      <c r="E55" s="49">
        <v>45.39835164835165</v>
      </c>
    </row>
    <row r="56" spans="3:5" ht="9" customHeight="1">
      <c r="C56" s="47"/>
      <c r="D56" s="269"/>
      <c r="E56" s="49"/>
    </row>
    <row r="57" spans="3:5" ht="9" customHeight="1">
      <c r="C57" s="50" t="s">
        <v>10</v>
      </c>
      <c r="D57" s="314">
        <v>4368</v>
      </c>
      <c r="E57" s="51">
        <v>100</v>
      </c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A1:G1"/>
    <mergeCell ref="A40:G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65"/>
  <sheetViews>
    <sheetView view="pageBreakPreview" zoomScaleSheetLayoutView="100" zoomScalePageLayoutView="0" workbookViewId="0" topLeftCell="A1">
      <selection activeCell="A1" sqref="A1:G1"/>
    </sheetView>
  </sheetViews>
  <sheetFormatPr defaultColWidth="9.28125" defaultRowHeight="12"/>
  <cols>
    <col min="1" max="1" width="7.28125" style="2" customWidth="1"/>
    <col min="2" max="2" width="9.57421875" style="2" bestFit="1" customWidth="1"/>
    <col min="3" max="3" width="7.8515625" style="2" bestFit="1" customWidth="1"/>
    <col min="4" max="6" width="11.7109375" style="2" customWidth="1"/>
    <col min="7" max="7" width="12.57421875" style="2" customWidth="1"/>
    <col min="8" max="8" width="9.421875" style="2" customWidth="1"/>
    <col min="9" max="16384" width="9.28125" style="2" customWidth="1"/>
  </cols>
  <sheetData>
    <row r="1" spans="1:7" ht="29.25" customHeight="1">
      <c r="A1" s="360" t="s">
        <v>202</v>
      </c>
      <c r="B1" s="360"/>
      <c r="C1" s="360"/>
      <c r="D1" s="360"/>
      <c r="E1" s="360"/>
      <c r="F1" s="360"/>
      <c r="G1" s="360"/>
    </row>
    <row r="2" spans="2:6" ht="14.25" customHeight="1">
      <c r="B2" s="18" t="s">
        <v>0</v>
      </c>
      <c r="C2" s="8" t="s">
        <v>2</v>
      </c>
      <c r="D2" s="9" t="s">
        <v>3</v>
      </c>
      <c r="E2" s="9" t="s">
        <v>4</v>
      </c>
      <c r="F2" s="9" t="s">
        <v>5</v>
      </c>
    </row>
    <row r="3" spans="2:6" ht="11.25" customHeight="1" hidden="1">
      <c r="B3" s="19">
        <v>2000</v>
      </c>
      <c r="C3" s="270">
        <v>3060</v>
      </c>
      <c r="D3" s="270">
        <v>674</v>
      </c>
      <c r="E3" s="270">
        <v>1808</v>
      </c>
      <c r="F3" s="270">
        <v>578</v>
      </c>
    </row>
    <row r="4" spans="2:6" ht="11.25" customHeight="1" hidden="1">
      <c r="B4" s="19">
        <v>2001</v>
      </c>
      <c r="C4" s="270">
        <v>3114</v>
      </c>
      <c r="D4" s="270">
        <v>666</v>
      </c>
      <c r="E4" s="270">
        <v>1657</v>
      </c>
      <c r="F4" s="270">
        <v>791</v>
      </c>
    </row>
    <row r="5" spans="2:6" ht="11.25" customHeight="1" hidden="1">
      <c r="B5" s="19">
        <v>2002</v>
      </c>
      <c r="C5" s="270">
        <v>2792</v>
      </c>
      <c r="D5" s="270">
        <v>714</v>
      </c>
      <c r="E5" s="270">
        <v>1392</v>
      </c>
      <c r="F5" s="270">
        <v>686</v>
      </c>
    </row>
    <row r="6" spans="2:6" ht="11.25" customHeight="1" hidden="1">
      <c r="B6" s="19">
        <v>2003</v>
      </c>
      <c r="C6" s="270">
        <v>3178</v>
      </c>
      <c r="D6" s="270">
        <v>673</v>
      </c>
      <c r="E6" s="270">
        <v>1834</v>
      </c>
      <c r="F6" s="270">
        <v>671</v>
      </c>
    </row>
    <row r="7" spans="2:6" ht="11.25" customHeight="1" hidden="1">
      <c r="B7" s="19">
        <v>2004</v>
      </c>
      <c r="C7" s="270">
        <v>3108</v>
      </c>
      <c r="D7" s="270">
        <v>701</v>
      </c>
      <c r="E7" s="270">
        <v>1744</v>
      </c>
      <c r="F7" s="270">
        <v>663</v>
      </c>
    </row>
    <row r="8" spans="2:6" ht="12" customHeight="1">
      <c r="B8" s="19">
        <v>2005</v>
      </c>
      <c r="C8" s="270">
        <v>3250</v>
      </c>
      <c r="D8" s="270">
        <v>708</v>
      </c>
      <c r="E8" s="270">
        <v>1753</v>
      </c>
      <c r="F8" s="270">
        <v>789</v>
      </c>
    </row>
    <row r="9" spans="2:6" ht="12" customHeight="1">
      <c r="B9" s="19">
        <v>2006</v>
      </c>
      <c r="C9" s="270">
        <v>3239</v>
      </c>
      <c r="D9" s="270">
        <v>673</v>
      </c>
      <c r="E9" s="270">
        <v>1836</v>
      </c>
      <c r="F9" s="270">
        <v>730</v>
      </c>
    </row>
    <row r="10" spans="2:6" ht="12" customHeight="1">
      <c r="B10" s="19">
        <v>2007</v>
      </c>
      <c r="C10" s="270">
        <v>3215</v>
      </c>
      <c r="D10" s="270">
        <v>721</v>
      </c>
      <c r="E10" s="270">
        <v>1771</v>
      </c>
      <c r="F10" s="270">
        <v>723</v>
      </c>
    </row>
    <row r="11" spans="2:6" ht="12" customHeight="1">
      <c r="B11" s="19">
        <v>2008</v>
      </c>
      <c r="C11" s="270">
        <v>3057</v>
      </c>
      <c r="D11" s="270">
        <v>704</v>
      </c>
      <c r="E11" s="270">
        <v>1753</v>
      </c>
      <c r="F11" s="270">
        <v>600</v>
      </c>
    </row>
    <row r="12" spans="2:6" ht="12" customHeight="1">
      <c r="B12" s="19">
        <v>2009</v>
      </c>
      <c r="C12" s="270">
        <v>3169</v>
      </c>
      <c r="D12" s="270">
        <v>694</v>
      </c>
      <c r="E12" s="270">
        <v>1795</v>
      </c>
      <c r="F12" s="270">
        <v>680</v>
      </c>
    </row>
    <row r="13" spans="2:6" ht="12" customHeight="1">
      <c r="B13" s="19">
        <v>2010</v>
      </c>
      <c r="C13" s="270">
        <v>3152</v>
      </c>
      <c r="D13" s="270">
        <v>690</v>
      </c>
      <c r="E13" s="270">
        <v>1771</v>
      </c>
      <c r="F13" s="270">
        <v>691</v>
      </c>
    </row>
    <row r="14" spans="2:6" ht="12" customHeight="1">
      <c r="B14" s="19">
        <v>2011</v>
      </c>
      <c r="C14" s="270">
        <v>3230</v>
      </c>
      <c r="D14" s="270">
        <v>706</v>
      </c>
      <c r="E14" s="270">
        <v>1766</v>
      </c>
      <c r="F14" s="270">
        <v>758</v>
      </c>
    </row>
    <row r="15" spans="2:6" ht="12" customHeight="1">
      <c r="B15" s="19">
        <v>2012</v>
      </c>
      <c r="C15" s="270">
        <v>3239</v>
      </c>
      <c r="D15" s="270">
        <v>742</v>
      </c>
      <c r="E15" s="270">
        <v>1843</v>
      </c>
      <c r="F15" s="270">
        <v>654</v>
      </c>
    </row>
    <row r="16" spans="2:6" ht="12" customHeight="1">
      <c r="B16" s="19">
        <v>2013</v>
      </c>
      <c r="C16" s="270">
        <v>3133</v>
      </c>
      <c r="D16" s="270">
        <v>729</v>
      </c>
      <c r="E16" s="270">
        <v>1607</v>
      </c>
      <c r="F16" s="270">
        <v>797</v>
      </c>
    </row>
    <row r="17" spans="2:6" ht="12" customHeight="1">
      <c r="B17" s="19">
        <v>2014</v>
      </c>
      <c r="C17" s="270">
        <v>3047</v>
      </c>
      <c r="D17" s="270">
        <v>659</v>
      </c>
      <c r="E17" s="270">
        <v>1717</v>
      </c>
      <c r="F17" s="270">
        <v>671</v>
      </c>
    </row>
    <row r="18" spans="2:6" ht="12" customHeight="1">
      <c r="B18" s="19">
        <v>2015</v>
      </c>
      <c r="C18" s="270">
        <v>2954</v>
      </c>
      <c r="D18" s="270">
        <v>632</v>
      </c>
      <c r="E18" s="270">
        <v>1590</v>
      </c>
      <c r="F18" s="270">
        <v>732</v>
      </c>
    </row>
    <row r="19" spans="2:6" ht="12" customHeight="1">
      <c r="B19" s="19">
        <v>2016</v>
      </c>
      <c r="C19" s="270">
        <v>2932</v>
      </c>
      <c r="D19" s="270">
        <v>676</v>
      </c>
      <c r="E19" s="270">
        <v>1637</v>
      </c>
      <c r="F19" s="270">
        <v>619</v>
      </c>
    </row>
    <row r="20" spans="2:6" ht="12" customHeight="1">
      <c r="B20" s="19">
        <v>2017</v>
      </c>
      <c r="C20" s="270">
        <v>2851</v>
      </c>
      <c r="D20" s="270">
        <v>611</v>
      </c>
      <c r="E20" s="270">
        <v>1557</v>
      </c>
      <c r="F20" s="270">
        <v>683</v>
      </c>
    </row>
    <row r="21" spans="2:6" ht="12" customHeight="1">
      <c r="B21" s="19">
        <v>2018</v>
      </c>
      <c r="C21" s="270">
        <v>2709</v>
      </c>
      <c r="D21" s="270">
        <v>570</v>
      </c>
      <c r="E21" s="270">
        <v>1536</v>
      </c>
      <c r="F21" s="270">
        <v>603</v>
      </c>
    </row>
    <row r="22" spans="2:6" ht="12" customHeight="1">
      <c r="B22" s="19">
        <v>2019</v>
      </c>
      <c r="C22" s="270">
        <v>2839</v>
      </c>
      <c r="D22" s="270">
        <v>588</v>
      </c>
      <c r="E22" s="270">
        <v>1595</v>
      </c>
      <c r="F22" s="270">
        <v>656</v>
      </c>
    </row>
    <row r="23" spans="2:6" ht="12" customHeight="1">
      <c r="B23" s="315">
        <v>2020</v>
      </c>
      <c r="C23" s="271">
        <v>2273</v>
      </c>
      <c r="D23" s="271">
        <v>473</v>
      </c>
      <c r="E23" s="271">
        <v>1304</v>
      </c>
      <c r="F23" s="271">
        <v>496</v>
      </c>
    </row>
    <row r="24" spans="3:7" ht="15.75" customHeight="1">
      <c r="C24" s="12"/>
      <c r="E24" s="12"/>
      <c r="F24" s="12"/>
      <c r="G24" s="12"/>
    </row>
    <row r="25" spans="3:7" ht="15.75" customHeight="1">
      <c r="C25" s="12"/>
      <c r="E25" s="12"/>
      <c r="F25" s="12"/>
      <c r="G25" s="12"/>
    </row>
    <row r="26" spans="3:7" ht="15.75" customHeight="1">
      <c r="C26" s="12"/>
      <c r="E26" s="12"/>
      <c r="F26" s="12"/>
      <c r="G26" s="12"/>
    </row>
    <row r="27" spans="3:7" ht="15.75" customHeight="1">
      <c r="C27" s="12"/>
      <c r="E27" s="12"/>
      <c r="F27" s="12"/>
      <c r="G27" s="12"/>
    </row>
    <row r="28" spans="3:7" ht="15.75" customHeight="1">
      <c r="C28" s="12"/>
      <c r="E28" s="12"/>
      <c r="F28" s="12"/>
      <c r="G28" s="12"/>
    </row>
    <row r="29" spans="3:7" ht="15.75" customHeight="1">
      <c r="C29" s="12"/>
      <c r="E29" s="12"/>
      <c r="F29" s="12"/>
      <c r="G29" s="12"/>
    </row>
    <row r="30" spans="1:7" ht="43.5" customHeight="1">
      <c r="A30" s="360" t="s">
        <v>203</v>
      </c>
      <c r="B30" s="360"/>
      <c r="C30" s="360"/>
      <c r="D30" s="360"/>
      <c r="E30" s="360"/>
      <c r="F30" s="360"/>
      <c r="G30" s="360"/>
    </row>
    <row r="31" spans="2:6" ht="15.75" customHeight="1">
      <c r="B31" s="6" t="s">
        <v>7</v>
      </c>
      <c r="C31" s="8" t="s">
        <v>2</v>
      </c>
      <c r="D31" s="9" t="s">
        <v>3</v>
      </c>
      <c r="E31" s="9" t="s">
        <v>4</v>
      </c>
      <c r="F31" s="9" t="s">
        <v>5</v>
      </c>
    </row>
    <row r="32" spans="2:6" ht="12.75" customHeight="1" hidden="1">
      <c r="B32" s="15" t="e">
        <v>#REF!</v>
      </c>
      <c r="C32" s="16">
        <v>1018.6457311089304</v>
      </c>
      <c r="D32" s="16">
        <v>881.0350268223415</v>
      </c>
      <c r="E32" s="16">
        <v>1008.248730964467</v>
      </c>
      <c r="F32" s="16">
        <v>962.2291021671828</v>
      </c>
    </row>
    <row r="33" spans="2:6" ht="11.25" customHeight="1" hidden="1">
      <c r="B33" s="15" t="e">
        <v>#REF!</v>
      </c>
      <c r="C33" s="16">
        <v>1018.6457311089304</v>
      </c>
      <c r="D33" s="16">
        <v>881.0350268223415</v>
      </c>
      <c r="E33" s="16">
        <v>1008.248730964467</v>
      </c>
      <c r="F33" s="16">
        <v>962.2291021671828</v>
      </c>
    </row>
    <row r="34" spans="2:6" ht="11.25" customHeight="1" hidden="1">
      <c r="B34" s="15" t="e">
        <v>#REF!</v>
      </c>
      <c r="C34" s="16">
        <v>1020.1788580600779</v>
      </c>
      <c r="D34" s="16">
        <v>909.9018733273863</v>
      </c>
      <c r="E34" s="16">
        <v>1008.0500894454383</v>
      </c>
      <c r="F34" s="16">
        <v>972.6571113561191</v>
      </c>
    </row>
    <row r="35" spans="2:6" ht="11.25" customHeight="1" hidden="1">
      <c r="B35" s="15" t="e">
        <v>#REF!</v>
      </c>
      <c r="C35" s="16">
        <v>937.1093638167744</v>
      </c>
      <c r="D35" s="16">
        <v>937.5881808946567</v>
      </c>
      <c r="E35" s="16">
        <v>937.8713528459011</v>
      </c>
      <c r="F35" s="16">
        <v>939.7437396235026</v>
      </c>
    </row>
    <row r="36" spans="2:6" ht="11.25" customHeight="1" hidden="1">
      <c r="B36" s="15" t="e">
        <v>#REF!</v>
      </c>
      <c r="C36" s="16">
        <v>937.001667719924</v>
      </c>
      <c r="D36" s="16">
        <v>937.489514389419</v>
      </c>
      <c r="E36" s="16">
        <v>937.7856817138768</v>
      </c>
      <c r="F36" s="16">
        <v>939.6671039616018</v>
      </c>
    </row>
    <row r="37" spans="2:6" ht="11.25" customHeight="1" hidden="1">
      <c r="B37" s="15" t="e">
        <v>#REF!</v>
      </c>
      <c r="C37" s="16">
        <v>936.9402246259922</v>
      </c>
      <c r="D37" s="16">
        <v>937.4296509922576</v>
      </c>
      <c r="E37" s="16">
        <v>937.7273566931071</v>
      </c>
      <c r="F37" s="16">
        <v>939.615957071309</v>
      </c>
    </row>
    <row r="38" spans="2:6" ht="11.25" customHeight="1" hidden="1">
      <c r="B38" s="15" t="e">
        <v>#REF!</v>
      </c>
      <c r="C38" s="16">
        <v>936.9590005561411</v>
      </c>
      <c r="D38" s="16">
        <v>937.4518736599297</v>
      </c>
      <c r="E38" s="16">
        <v>937.7554430935359</v>
      </c>
      <c r="F38" s="16">
        <v>939.6423022813699</v>
      </c>
    </row>
    <row r="39" spans="2:6" ht="11.25" customHeight="1" hidden="1">
      <c r="B39" s="15" t="e">
        <v>#REF!</v>
      </c>
      <c r="C39" s="16">
        <v>936.8950681689736</v>
      </c>
      <c r="D39" s="16">
        <v>937.3912897158473</v>
      </c>
      <c r="E39" s="16">
        <v>937.7003705461085</v>
      </c>
      <c r="F39" s="16">
        <v>939.5904574675109</v>
      </c>
    </row>
    <row r="40" spans="2:6" ht="11.25" customHeight="1" hidden="1">
      <c r="B40" s="15" t="e">
        <v>#REF!</v>
      </c>
      <c r="C40" s="16">
        <v>900.2285365177597</v>
      </c>
      <c r="D40" s="16">
        <v>903.6328786163451</v>
      </c>
      <c r="E40" s="16">
        <v>908.4105994831525</v>
      </c>
      <c r="F40" s="16">
        <v>913.3727942057601</v>
      </c>
    </row>
    <row r="41" spans="2:6" ht="11.25" customHeight="1" hidden="1">
      <c r="B41" s="15" t="e">
        <v>#REF!</v>
      </c>
      <c r="C41" s="16">
        <v>900.2485639970267</v>
      </c>
      <c r="D41" s="16">
        <v>903.6496252181604</v>
      </c>
      <c r="E41" s="16">
        <v>908.4400289185849</v>
      </c>
      <c r="F41" s="16">
        <v>913.3843378302163</v>
      </c>
    </row>
    <row r="42" spans="2:6" ht="11.25" customHeight="1" hidden="1">
      <c r="B42" s="15" t="e">
        <v>#REF!</v>
      </c>
      <c r="C42" s="16">
        <v>918.0793061742885</v>
      </c>
      <c r="D42" s="16">
        <v>921.4183234269318</v>
      </c>
      <c r="E42" s="16">
        <v>926.5047206390351</v>
      </c>
      <c r="F42" s="16">
        <v>929.0324661016493</v>
      </c>
    </row>
    <row r="43" spans="2:6" ht="11.25" customHeight="1" hidden="1">
      <c r="B43" s="15" t="e">
        <v>#REF!</v>
      </c>
      <c r="C43" s="16">
        <v>835.7293164156093</v>
      </c>
      <c r="D43" s="16">
        <v>842.1746445351772</v>
      </c>
      <c r="E43" s="16">
        <v>851.8007778956407</v>
      </c>
      <c r="F43" s="16">
        <v>859.2845687190572</v>
      </c>
    </row>
    <row r="44" spans="2:6" ht="11.25" customHeight="1" hidden="1">
      <c r="B44" s="15" t="e">
        <v>#REF!</v>
      </c>
      <c r="C44" s="16" t="e">
        <v>#DIV/0!</v>
      </c>
      <c r="D44" s="16" t="e">
        <v>#DIV/0!</v>
      </c>
      <c r="E44" s="16" t="e">
        <v>#DIV/0!</v>
      </c>
      <c r="F44" s="16" t="e">
        <v>#DIV/0!</v>
      </c>
    </row>
    <row r="45" spans="2:6" ht="11.25" customHeight="1" hidden="1">
      <c r="B45" s="15" t="e">
        <v>#REF!</v>
      </c>
      <c r="C45" s="16" t="e">
        <v>#DIV/0!</v>
      </c>
      <c r="D45" s="16" t="e">
        <v>#DIV/0!</v>
      </c>
      <c r="E45" s="16" t="e">
        <v>#DIV/0!</v>
      </c>
      <c r="F45" s="16" t="e">
        <v>#DIV/0!</v>
      </c>
    </row>
    <row r="46" spans="2:6" ht="11.25" customHeight="1" hidden="1">
      <c r="B46" s="15" t="e">
        <v>#REF!</v>
      </c>
      <c r="C46" s="16" t="e">
        <v>#DIV/0!</v>
      </c>
      <c r="D46" s="16" t="e">
        <v>#DIV/0!</v>
      </c>
      <c r="E46" s="16" t="e">
        <v>#DIV/0!</v>
      </c>
      <c r="F46" s="16" t="e">
        <v>#DIV/0!</v>
      </c>
    </row>
    <row r="47" spans="2:6" ht="11.25" customHeight="1" hidden="1">
      <c r="B47" s="15" t="e">
        <v>#REF!</v>
      </c>
      <c r="C47" s="16" t="e">
        <v>#DIV/0!</v>
      </c>
      <c r="D47" s="16" t="e">
        <v>#DIV/0!</v>
      </c>
      <c r="E47" s="16" t="e">
        <v>#DIV/0!</v>
      </c>
      <c r="F47" s="16" t="e">
        <v>#DIV/0!</v>
      </c>
    </row>
    <row r="48" spans="2:6" ht="11.25" customHeight="1" hidden="1">
      <c r="B48" s="15" t="e">
        <v>#REF!</v>
      </c>
      <c r="C48" s="16" t="e">
        <v>#DIV/0!</v>
      </c>
      <c r="D48" s="16" t="e">
        <v>#DIV/0!</v>
      </c>
      <c r="E48" s="16" t="e">
        <v>#DIV/0!</v>
      </c>
      <c r="F48" s="16" t="e">
        <v>#DIV/0!</v>
      </c>
    </row>
    <row r="49" spans="2:6" ht="9.75" customHeight="1" hidden="1">
      <c r="B49" s="15" t="e">
        <v>#REF!</v>
      </c>
      <c r="C49" s="16" t="e">
        <v>#DIV/0!</v>
      </c>
      <c r="D49" s="16" t="e">
        <v>#DIV/0!</v>
      </c>
      <c r="E49" s="16" t="e">
        <v>#DIV/0!</v>
      </c>
      <c r="F49" s="16" t="e">
        <v>#DIV/0!</v>
      </c>
    </row>
    <row r="50" spans="1:7" s="91" customFormat="1" ht="12" customHeight="1" hidden="1">
      <c r="A50" s="2"/>
      <c r="B50" s="15" t="s">
        <v>166</v>
      </c>
      <c r="C50" s="16">
        <v>3.7781587644142625</v>
      </c>
      <c r="D50" s="16">
        <v>5.176363287685299</v>
      </c>
      <c r="E50" s="16">
        <v>3.3055992187264254</v>
      </c>
      <c r="F50" s="16">
        <v>4.117401213959072</v>
      </c>
      <c r="G50" s="2"/>
    </row>
    <row r="51" spans="1:7" s="91" customFormat="1" ht="12" customHeight="1" hidden="1">
      <c r="A51" s="2"/>
      <c r="B51" s="15" t="s">
        <v>167</v>
      </c>
      <c r="C51" s="16">
        <v>3.7702791061298653</v>
      </c>
      <c r="D51" s="16">
        <v>5.094233010394472</v>
      </c>
      <c r="E51" s="16">
        <v>3.2566023921648792</v>
      </c>
      <c r="F51" s="16">
        <v>4.2704170418109415</v>
      </c>
      <c r="G51" s="2"/>
    </row>
    <row r="52" spans="1:7" s="91" customFormat="1" ht="12" customHeight="1" hidden="1">
      <c r="A52" s="2"/>
      <c r="B52" s="15" t="s">
        <v>123</v>
      </c>
      <c r="C52" s="16">
        <v>3.742716884997829</v>
      </c>
      <c r="D52" s="16">
        <v>4.955268311566245</v>
      </c>
      <c r="E52" s="16">
        <v>3.2990452079816928</v>
      </c>
      <c r="F52" s="16">
        <v>4.091542334572319</v>
      </c>
      <c r="G52" s="2"/>
    </row>
    <row r="53" spans="1:7" s="91" customFormat="1" ht="12" customHeight="1" hidden="1">
      <c r="A53" s="2"/>
      <c r="B53" s="15" t="s">
        <v>168</v>
      </c>
      <c r="C53" s="16">
        <v>3.784715713173935</v>
      </c>
      <c r="D53" s="16">
        <v>4.813004527768931</v>
      </c>
      <c r="E53" s="16">
        <v>3.418252966017104</v>
      </c>
      <c r="F53" s="16">
        <v>4.026927260811106</v>
      </c>
      <c r="G53" s="2"/>
    </row>
    <row r="54" spans="1:7" s="91" customFormat="1" ht="12" customHeight="1" hidden="1">
      <c r="A54" s="2"/>
      <c r="B54" s="15" t="s">
        <v>169</v>
      </c>
      <c r="C54" s="16">
        <v>3.698359824378598</v>
      </c>
      <c r="D54" s="16">
        <v>4.704042364549199</v>
      </c>
      <c r="E54" s="16">
        <v>3.3625996308239947</v>
      </c>
      <c r="F54" s="16">
        <v>3.845820454498074</v>
      </c>
      <c r="G54" s="2"/>
    </row>
    <row r="55" spans="1:7" s="91" customFormat="1" ht="12" customHeight="1">
      <c r="A55" s="2"/>
      <c r="B55" s="15" t="s">
        <v>170</v>
      </c>
      <c r="C55" s="16">
        <v>3.6602388460941944</v>
      </c>
      <c r="D55" s="16">
        <v>4.5664840942835445</v>
      </c>
      <c r="E55" s="16">
        <v>3.3590680886269073</v>
      </c>
      <c r="F55" s="16">
        <v>3.771633078571406</v>
      </c>
      <c r="G55" s="2"/>
    </row>
    <row r="56" spans="1:7" s="91" customFormat="1" ht="12" customHeight="1">
      <c r="A56" s="2"/>
      <c r="B56" s="15" t="s">
        <v>171</v>
      </c>
      <c r="C56" s="16">
        <v>3.5920557304088665</v>
      </c>
      <c r="D56" s="16">
        <v>4.437245849161677</v>
      </c>
      <c r="E56" s="16">
        <v>3.345295093179923</v>
      </c>
      <c r="F56" s="16">
        <v>3.586977929190709</v>
      </c>
      <c r="G56" s="2"/>
    </row>
    <row r="57" spans="1:7" s="91" customFormat="1" ht="12" customHeight="1">
      <c r="A57" s="2"/>
      <c r="B57" s="15" t="s">
        <v>172</v>
      </c>
      <c r="C57" s="16">
        <v>3.549469710616039</v>
      </c>
      <c r="D57" s="16">
        <v>4.391960276187453</v>
      </c>
      <c r="E57" s="16">
        <v>3.2988695337329528</v>
      </c>
      <c r="F57" s="16">
        <v>3.5480018336139256</v>
      </c>
      <c r="G57" s="2"/>
    </row>
    <row r="58" spans="1:7" s="91" customFormat="1" ht="12" customHeight="1">
      <c r="A58" s="2"/>
      <c r="B58" s="15" t="s">
        <v>173</v>
      </c>
      <c r="C58" s="16">
        <v>3.5198941655094353</v>
      </c>
      <c r="D58" s="16">
        <v>4.344183143684841</v>
      </c>
      <c r="E58" s="16">
        <v>3.3077006293819253</v>
      </c>
      <c r="F58" s="16">
        <v>3.4207375769489</v>
      </c>
      <c r="G58" s="2"/>
    </row>
    <row r="59" spans="1:7" s="91" customFormat="1" ht="12" customHeight="1">
      <c r="A59" s="2"/>
      <c r="B59" s="15" t="s">
        <v>174</v>
      </c>
      <c r="C59" s="16">
        <v>3.506219173599797</v>
      </c>
      <c r="D59" s="16">
        <v>4.312072470910766</v>
      </c>
      <c r="E59" s="16">
        <v>3.237736180171797</v>
      </c>
      <c r="F59" s="16">
        <v>3.5688402365802134</v>
      </c>
      <c r="G59" s="2"/>
    </row>
    <row r="60" spans="1:7" s="91" customFormat="1" ht="12" customHeight="1">
      <c r="A60" s="2"/>
      <c r="B60" s="15" t="s">
        <v>175</v>
      </c>
      <c r="C60" s="16">
        <v>3.4495119467813287</v>
      </c>
      <c r="D60" s="16">
        <v>4.2100185546478555</v>
      </c>
      <c r="E60" s="16">
        <v>3.193983099484647</v>
      </c>
      <c r="F60" s="16">
        <v>3.507865437849583</v>
      </c>
      <c r="G60" s="2"/>
    </row>
    <row r="61" spans="2:6" ht="12" customHeight="1">
      <c r="B61" s="15" t="s">
        <v>176</v>
      </c>
      <c r="C61" s="16">
        <v>3.3768509863594955</v>
      </c>
      <c r="D61" s="16">
        <v>4.085907741899758</v>
      </c>
      <c r="E61" s="16">
        <v>3.1127719703704138</v>
      </c>
      <c r="F61" s="16">
        <v>3.4941358108291123</v>
      </c>
    </row>
    <row r="62" spans="2:6" ht="12" customHeight="1">
      <c r="B62" s="15" t="s">
        <v>177</v>
      </c>
      <c r="C62" s="16">
        <v>3.2833377847713625</v>
      </c>
      <c r="D62" s="16">
        <v>4.000349070599529</v>
      </c>
      <c r="E62" s="16">
        <v>3.052248205886032</v>
      </c>
      <c r="F62" s="16">
        <v>3.301688586025482</v>
      </c>
    </row>
    <row r="63" spans="2:6" ht="12" customHeight="1">
      <c r="B63" s="15" t="s">
        <v>178</v>
      </c>
      <c r="C63" s="16">
        <v>3.1710958977494297</v>
      </c>
      <c r="D63" s="16">
        <v>3.807390043911054</v>
      </c>
      <c r="E63" s="16">
        <v>2.934423524029845</v>
      </c>
      <c r="F63" s="16">
        <v>3.2655299166180223</v>
      </c>
    </row>
    <row r="64" spans="2:6" ht="12" customHeight="1">
      <c r="B64" s="15" t="s">
        <v>179</v>
      </c>
      <c r="C64" s="16">
        <v>3.0525440710655345</v>
      </c>
      <c r="D64" s="16">
        <v>3.5924836295496614</v>
      </c>
      <c r="E64" s="16">
        <v>2.894742244759695</v>
      </c>
      <c r="F64" s="16">
        <v>3.0205742378254787</v>
      </c>
    </row>
    <row r="65" spans="2:6" ht="12" customHeight="1">
      <c r="B65" s="15" t="s">
        <v>143</v>
      </c>
      <c r="C65" s="16">
        <v>2.9830362652427724</v>
      </c>
      <c r="D65" s="16">
        <v>3.487400815351364</v>
      </c>
      <c r="E65" s="16">
        <v>2.8374484401741116</v>
      </c>
      <c r="F65" s="16">
        <v>2.9482124503557907</v>
      </c>
    </row>
    <row r="66" spans="2:6" ht="12" customHeight="1">
      <c r="B66" s="294" t="s">
        <v>144</v>
      </c>
      <c r="C66" s="244">
        <v>2.81051617307028</v>
      </c>
      <c r="D66" s="244">
        <v>3.2760455727353968</v>
      </c>
      <c r="E66" s="244">
        <v>2.716934525759773</v>
      </c>
      <c r="F66" s="244">
        <v>2.6774922486730777</v>
      </c>
    </row>
    <row r="67" ht="15.75" customHeight="1"/>
    <row r="68" ht="15.75" customHeight="1"/>
    <row r="69" ht="15.75" customHeight="1"/>
    <row r="70" ht="15.75" customHeight="1"/>
    <row r="71" ht="15.75" customHeight="1" hidden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7" spans="3:7" ht="9.75">
      <c r="C127" s="5"/>
      <c r="D127" s="5"/>
      <c r="E127" s="5"/>
      <c r="F127" s="5"/>
      <c r="G127" s="5"/>
    </row>
    <row r="129" spans="3:7" ht="9.75">
      <c r="C129" s="4"/>
      <c r="D129" s="4"/>
      <c r="E129" s="4"/>
      <c r="F129" s="4"/>
      <c r="G129" s="4"/>
    </row>
    <row r="130" spans="3:7" ht="9.75">
      <c r="C130" s="4"/>
      <c r="D130" s="4"/>
      <c r="E130" s="4"/>
      <c r="F130" s="4"/>
      <c r="G130" s="4"/>
    </row>
    <row r="131" spans="3:7" ht="9.75">
      <c r="C131" s="4"/>
      <c r="D131" s="4"/>
      <c r="E131" s="4"/>
      <c r="F131" s="4"/>
      <c r="G131" s="4"/>
    </row>
    <row r="132" spans="3:7" ht="9.75">
      <c r="C132" s="4"/>
      <c r="D132" s="4"/>
      <c r="E132" s="4"/>
      <c r="F132" s="4"/>
      <c r="G132" s="4"/>
    </row>
    <row r="133" spans="3:7" ht="9.75">
      <c r="C133" s="4"/>
      <c r="D133" s="4"/>
      <c r="E133" s="4"/>
      <c r="F133" s="4"/>
      <c r="G133" s="4"/>
    </row>
    <row r="155" spans="3:7" ht="9.75">
      <c r="C155" s="4"/>
      <c r="D155" s="4"/>
      <c r="E155" s="4"/>
      <c r="F155" s="4"/>
      <c r="G155" s="4"/>
    </row>
    <row r="231" ht="9.75">
      <c r="E231" s="3"/>
    </row>
    <row r="234" spans="3:7" ht="9.75">
      <c r="C234" s="5"/>
      <c r="E234" s="5"/>
      <c r="F234" s="5"/>
      <c r="G234" s="5"/>
    </row>
    <row r="237" spans="3:7" ht="9.75">
      <c r="C237" s="12"/>
      <c r="D237" s="3"/>
      <c r="E237" s="12"/>
      <c r="F237" s="12"/>
      <c r="G237" s="12"/>
    </row>
    <row r="238" spans="3:7" ht="9.75">
      <c r="C238" s="12"/>
      <c r="D238" s="3"/>
      <c r="E238" s="12"/>
      <c r="F238" s="12"/>
      <c r="G238" s="12"/>
    </row>
    <row r="239" spans="3:7" ht="9.75">
      <c r="C239" s="12"/>
      <c r="D239" s="3"/>
      <c r="E239" s="12"/>
      <c r="F239" s="12"/>
      <c r="G239" s="12"/>
    </row>
    <row r="240" spans="3:7" ht="9.75">
      <c r="C240" s="12"/>
      <c r="D240" s="3"/>
      <c r="E240" s="12"/>
      <c r="F240" s="12"/>
      <c r="G240" s="12"/>
    </row>
    <row r="241" spans="3:7" ht="9.75">
      <c r="C241" s="12"/>
      <c r="D241" s="3"/>
      <c r="E241" s="12"/>
      <c r="F241" s="12"/>
      <c r="G241" s="12"/>
    </row>
    <row r="244" spans="3:7" ht="9.75">
      <c r="C244" s="12"/>
      <c r="E244" s="12"/>
      <c r="F244" s="12"/>
      <c r="G244" s="12"/>
    </row>
    <row r="245" spans="3:7" ht="9.75">
      <c r="C245" s="12"/>
      <c r="E245" s="12"/>
      <c r="F245" s="12"/>
      <c r="G245" s="12"/>
    </row>
    <row r="246" spans="3:7" ht="9.75">
      <c r="C246" s="12"/>
      <c r="E246" s="12"/>
      <c r="F246" s="12"/>
      <c r="G246" s="12"/>
    </row>
    <row r="247" spans="3:7" ht="9.75">
      <c r="C247" s="12"/>
      <c r="E247" s="12"/>
      <c r="F247" s="12"/>
      <c r="G247" s="12"/>
    </row>
    <row r="248" spans="3:7" ht="9.75">
      <c r="C248" s="12"/>
      <c r="E248" s="12"/>
      <c r="F248" s="12"/>
      <c r="G248" s="12"/>
    </row>
    <row r="254" spans="3:7" ht="9.75">
      <c r="C254" s="5"/>
      <c r="D254" s="5"/>
      <c r="E254" s="5"/>
      <c r="F254" s="5"/>
      <c r="G254" s="5"/>
    </row>
    <row r="256" spans="3:7" ht="9.75">
      <c r="C256" s="4"/>
      <c r="D256" s="4"/>
      <c r="E256" s="4"/>
      <c r="F256" s="4"/>
      <c r="G256" s="4"/>
    </row>
    <row r="257" spans="3:7" ht="9.75">
      <c r="C257" s="4"/>
      <c r="D257" s="4"/>
      <c r="E257" s="4"/>
      <c r="F257" s="4"/>
      <c r="G257" s="4"/>
    </row>
    <row r="258" spans="3:7" ht="9.75">
      <c r="C258" s="4"/>
      <c r="D258" s="4"/>
      <c r="E258" s="4"/>
      <c r="F258" s="4"/>
      <c r="G258" s="4"/>
    </row>
    <row r="259" spans="3:7" ht="9.75">
      <c r="C259" s="4"/>
      <c r="D259" s="4"/>
      <c r="E259" s="4"/>
      <c r="F259" s="4"/>
      <c r="G259" s="4"/>
    </row>
    <row r="260" spans="3:7" ht="9.75">
      <c r="C260" s="4"/>
      <c r="D260" s="4"/>
      <c r="E260" s="4"/>
      <c r="F260" s="4"/>
      <c r="G260" s="4"/>
    </row>
    <row r="261" spans="3:7" ht="9.75">
      <c r="C261" s="12"/>
      <c r="E261" s="12"/>
      <c r="F261" s="12"/>
      <c r="G261" s="12"/>
    </row>
    <row r="264" spans="3:7" ht="9.75">
      <c r="C264" s="12"/>
      <c r="E264" s="12"/>
      <c r="F264" s="12"/>
      <c r="G264" s="12"/>
    </row>
    <row r="265" spans="3:7" ht="9.75">
      <c r="C265" s="12"/>
      <c r="E265" s="12"/>
      <c r="F265" s="12"/>
      <c r="G265" s="12"/>
    </row>
  </sheetData>
  <sheetProtection/>
  <mergeCells count="2">
    <mergeCell ref="A1:G1"/>
    <mergeCell ref="A30:G30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Privacy Board</cp:lastModifiedBy>
  <cp:lastPrinted>2018-08-23T15:45:29Z</cp:lastPrinted>
  <dcterms:created xsi:type="dcterms:W3CDTF">1999-12-09T21:00:02Z</dcterms:created>
  <dcterms:modified xsi:type="dcterms:W3CDTF">2022-08-02T12:53:26Z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