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firstSheet="11" activeTab="21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GESTAG" sheetId="19" r:id="rId19"/>
    <sheet name="ABPRPREG" sheetId="20" r:id="rId20"/>
    <sheet name="ABPRBIRT" sheetId="21" r:id="rId21"/>
    <sheet name="ABPRABOR" sheetId="22" r:id="rId22"/>
  </sheets>
  <externalReferences>
    <externalReference r:id="rId25"/>
    <externalReference r:id="rId26"/>
  </externalReferences>
  <definedNames>
    <definedName name="_xlnm.Print_Area" localSheetId="18">'ABGESTAG'!$A$1:$I$75</definedName>
    <definedName name="_xlnm.Print_Area" localSheetId="21">'ABPRABOR'!$A:$G</definedName>
    <definedName name="_xlnm.Print_Area" localSheetId="20">'ABPRBIRT'!$A$1:$G$73</definedName>
    <definedName name="_xlnm.Print_Area" localSheetId="19">'ABPRPREG'!$A$1:$I$73</definedName>
    <definedName name="_xlnm.Print_Area" localSheetId="17">'ABRACAGE'!$A:$Q</definedName>
    <definedName name="_xlnm.Print_Area" localSheetId="16">'ABSUMM'!$A$1:$H$53</definedName>
    <definedName name="_xlnm.Print_Area" localSheetId="15">'FDGESRAC'!$A$1:$G$47</definedName>
    <definedName name="_xlnm.Print_Area" localSheetId="14">'FDWTRACE'!$A$1:$G$52</definedName>
    <definedName name="_xlnm.Print_Area" localSheetId="0">'Index'!$A$1:$R$22</definedName>
    <definedName name="_xlnm.Print_Area" localSheetId="3">'PEDURACE'!$A$1:$I$55</definedName>
    <definedName name="_xlnm.Print_Area" localSheetId="2">'PRACEAGE'!$A$1:$I$76</definedName>
    <definedName name="_xlnm.Print_Area" localSheetId="5">'PRACERAT1'!$A:$U</definedName>
    <definedName name="_xlnm.Print_Area" localSheetId="6">'PRACERAT2'!$A:$U</definedName>
    <definedName name="_xlnm.Print_Area" localSheetId="7">'PRACERAT3'!$A:$U</definedName>
    <definedName name="_xlnm.Print_Area" localSheetId="8">'PRACERAT4'!$A$1:$Q$61</definedName>
    <definedName name="_xlnm.Print_Area" localSheetId="9">'PRACERAT5'!$A:$Q</definedName>
    <definedName name="_xlnm.Print_Area" localSheetId="10">'PRACERAT6'!$A:$Q</definedName>
    <definedName name="_xlnm.Print_Area" localSheetId="1">'PRAGECTY'!$A$1:$I$60</definedName>
    <definedName name="_xlnm.Print_Area" localSheetId="4">'PRMARIT'!$A$1:$I$80</definedName>
  </definedNames>
  <calcPr fullCalcOnLoad="1"/>
</workbook>
</file>

<file path=xl/comments19.xml><?xml version="1.0" encoding="utf-8"?>
<comments xmlns="http://schemas.openxmlformats.org/spreadsheetml/2006/main">
  <authors>
    <author>A satisfied Microsoft Office user</author>
  </authors>
  <commentList>
    <comment ref="J4" authorId="0">
      <text>
        <r>
          <rPr>
            <b/>
            <sz val="8"/>
            <rFont val="Tahoma"/>
            <family val="2"/>
          </rPr>
          <t>CHK SUB</t>
        </r>
      </text>
    </comment>
    <comment ref="J15" authorId="0">
      <text>
        <r>
          <rPr>
            <b/>
            <sz val="8"/>
            <rFont val="Tahoma"/>
            <family val="2"/>
          </rPr>
          <t>CHK SUB</t>
        </r>
      </text>
    </comment>
    <comment ref="J26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<sst xmlns="http://schemas.openxmlformats.org/spreadsheetml/2006/main" count="1394" uniqueCount="236">
  <si>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</si>
  <si>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</si>
  <si>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</si>
  <si>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</si>
  <si>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</si>
  <si>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</si>
  <si>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</si>
  <si>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</si>
  <si>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</si>
  <si>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</si>
  <si>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</si>
  <si>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</si>
  <si>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</si>
  <si>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</si>
  <si>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</si>
  <si>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</si>
  <si>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</si>
  <si>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</si>
  <si>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Induced Terminations</t>
  </si>
  <si>
    <t xml:space="preserve"> 15-19</t>
  </si>
  <si>
    <t xml:space="preserve">   15-17</t>
  </si>
  <si>
    <t xml:space="preserve">   18-19</t>
  </si>
  <si>
    <t>Race-</t>
  </si>
  <si>
    <t>Hispanic Origin/</t>
  </si>
  <si>
    <t>All Races</t>
  </si>
  <si>
    <t>White</t>
  </si>
  <si>
    <t>Black</t>
  </si>
  <si>
    <t>Other</t>
  </si>
  <si>
    <t>Hispanic*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</si>
  <si>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</si>
  <si>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</si>
  <si>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</si>
  <si>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</si>
  <si>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</si>
  <si>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</si>
  <si>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</si>
  <si>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</si>
  <si>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</si>
  <si>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</si>
  <si>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</si>
  <si>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</si>
  <si>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</si>
  <si>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</si>
  <si>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</si>
  <si>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</si>
  <si>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Weight</t>
  </si>
  <si>
    <t xml:space="preserve">  &lt;500</t>
  </si>
  <si>
    <t xml:space="preserve">  500-749</t>
  </si>
  <si>
    <t xml:space="preserve">  750-999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</si>
  <si>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</si>
  <si>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</si>
  <si>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</si>
  <si>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</si>
  <si>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</si>
  <si>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</si>
  <si>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</si>
  <si>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</si>
  <si>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</si>
  <si>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</si>
  <si>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</si>
  <si>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</si>
  <si>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</si>
  <si>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</si>
  <si>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</si>
  <si>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</si>
  <si>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</si>
  <si>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</si>
  <si>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</si>
  <si>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</si>
  <si>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</si>
  <si>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</si>
  <si>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</si>
  <si>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</si>
  <si>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</si>
  <si>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</si>
  <si>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</si>
  <si>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</si>
  <si>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</si>
  <si>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</si>
  <si>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</si>
  <si>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</si>
  <si>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</si>
  <si>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</si>
  <si>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</si>
  <si>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</si>
  <si>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</si>
  <si>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</si>
  <si>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</si>
  <si>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</si>
  <si>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</si>
  <si>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</si>
  <si>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</si>
  <si>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</si>
  <si>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</si>
  <si>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</si>
  <si>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</si>
  <si>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</si>
  <si>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</si>
  <si>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</si>
  <si>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</si>
  <si>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</si>
  <si>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</si>
  <si>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</si>
  <si>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</si>
  <si>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</si>
  <si>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</si>
  <si>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</si>
  <si>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</si>
  <si>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</si>
  <si>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</si>
  <si>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</si>
  <si>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</si>
  <si>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</si>
  <si>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</si>
  <si>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</si>
  <si>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Place of</t>
  </si>
  <si>
    <t>Residence/</t>
  </si>
  <si>
    <t xml:space="preserve">  Other State</t>
  </si>
  <si>
    <t>Not</t>
  </si>
  <si>
    <t>Stated</t>
  </si>
  <si>
    <t xml:space="preserve">   Unknown</t>
  </si>
  <si>
    <t xml:space="preserve">     Unknown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</si>
  <si>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</si>
  <si>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</si>
  <si>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</si>
  <si>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</si>
  <si>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</si>
  <si>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</si>
  <si>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</si>
  <si>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</si>
  <si>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</si>
  <si>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</si>
  <si>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</si>
  <si>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</si>
  <si>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</si>
  <si>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</si>
  <si>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</si>
  <si>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</si>
  <si>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</si>
  <si>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</si>
  <si>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</si>
  <si>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</si>
  <si>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 xml:space="preserve"> Medical (Nonsurgical)</t>
  </si>
  <si>
    <t xml:space="preserve"> Intrauterine Installation</t>
  </si>
  <si>
    <t>Number of Previous Pregnancies</t>
  </si>
  <si>
    <t>Number of Previous Live Births</t>
  </si>
  <si>
    <t>Number of Previous Induced Terminations</t>
  </si>
  <si>
    <t>1997-</t>
  </si>
  <si>
    <t>1998-</t>
  </si>
  <si>
    <t>1999-</t>
  </si>
  <si>
    <t>2000-</t>
  </si>
  <si>
    <t>2001-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</si>
  <si>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</si>
  <si>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</si>
  <si>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</si>
  <si>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</si>
  <si>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</si>
  <si>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</si>
  <si>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</si>
  <si>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</si>
  <si>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</si>
  <si>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2010-</t>
  </si>
  <si>
    <t>2011-</t>
  </si>
  <si>
    <t>2012-</t>
  </si>
  <si>
    <t>NUMBER AND PERCENT OF REPORTED PREGNANCIES BY AGE OF WOMAN - DELAWARE AND COUNTIES, 2016</t>
  </si>
  <si>
    <t>NUMBER AND PERCENT OF REPORTED PREGNANCIES BY RACE, HISPANIC ORIGIN, AND AGE OF WOMAN - DELAWARE, 2016</t>
  </si>
  <si>
    <t>NUMBER AND PERCENT OF REPORTED PREGNANCIES BY RACE, HISPANIC ORIGIN, AND EDUCATION OF WOMAN - DELAWARE, 2016</t>
  </si>
  <si>
    <t>NUMBER AND PERCENT OF REPORTED PREGNANCIES BY RACE AND MARITAL STATUS OF WOMAN - DELAWARE AND COUNTIES, 2016</t>
  </si>
  <si>
    <t>NUMBER OF REPORTED PREGNANCIES BY AGE OF WOMAN - DELAWARE AND COUNTIES, 2006-2016 - (ALL RACES)</t>
  </si>
  <si>
    <t>NUMBER OF REPORTED PREGNANCIES BY AGE OF WOMAN - DELAWARE AND COUNTIES, 2006-2016 - (WHITE)</t>
  </si>
  <si>
    <t>NUMBER OF REPORTED PREGNANCIES BY AGE OF WOMAN - DELAWARE AND COUNTIES, 2006-2016 - (BLACK)</t>
  </si>
  <si>
    <t>FIVE-YEAR AVERAGE RATE OF REPORTED PREGNANCIES BY AGE OF WOMAN - DELAWARE AND COUNTIES, 2004-2016 - (ALL RACES)</t>
  </si>
  <si>
    <t>FIVE-YEAR AVERAGE RATE OF REPORTED PREGNANCIES BY AGE OF WOMAN - DELAWARE AND COUNTIES, 2004-2016 - (WHITE)</t>
  </si>
  <si>
    <t>FIVE-YEAR AVERAGE RATE OF REPORTED PREGNANCIES BY AGE OF WOMAN - DELAWARE AND COUNTIES, 2004-2016 - (BLACK)</t>
  </si>
  <si>
    <t>NUMBER OF FETAL DEATHS BY WEIGHT OF FETUS IN GRAMS AND RACE OF WOMAN - DELAWARE AND COUNTIES, 2016</t>
  </si>
  <si>
    <t>NUMBER OF FETAL DEATHS BY WEEKS OF GESTATION AND RACE OF WOMAN - DELAWARE AND COUNTIES, 2016</t>
  </si>
  <si>
    <t>NUMBER AND PERCENT OF INDUCED TERMINATIONS OF PREGNANCY BY SELECTED CHARACTERISTICS - DELAWARE, 2016</t>
  </si>
  <si>
    <t>NUMBER AND PERCENT OF INDUCED TERMINATIONS OF PREGNANCY BY PLACE OF RESIDENCE, RACE, AND AGE OF WOMAN - DELAWARE, 2016</t>
  </si>
  <si>
    <t>NUMBER OF INDUCED TERMINATIONS OF PREGNANCY BY PLACE OF RESIDENCE, WEEKS OF GESTATION, AND AGE OF WOMAN - DELAWARE, 2016</t>
  </si>
  <si>
    <t>NUMBER OF INDUCED TERMINATIONS OF PREGNANCY BY PLACE OF RESIDENCE, AGE OF WOMAN, AND NUMBER OF PREVIOUS PREGNANCIES - DELAWARE, 2016</t>
  </si>
  <si>
    <t>NUMBER OF INDUCED TERMINATIONS OF PREGNANCY BY PLACE OF RESIDENCE, AGE OF WOMAN, AND NUMBER OF PREVIOUS LIVE BIRTHS - DELAWARE, 2016</t>
  </si>
  <si>
    <t>NUMBER OF INDUCED TERMINATIONS OF PREGNANCY BY PLACE OF RESIDENCE, AGE OF WOMAN, AND NUMBER OF PREVIOUS INDUCED TERMINATIONS - DELAWARE, 2016</t>
  </si>
  <si>
    <t xml:space="preserve">…  </t>
  </si>
  <si>
    <t>TABLE D-1. NUMBER AND PERCENT OF REPORTED PREGNANCIES BY AGE OF WOMAN AND COUNTY, DELAWARE, 2016</t>
  </si>
  <si>
    <t>TABLE D-2. NUMBER AND PERCENT OF REPORTED PREGNANCIES BY RACE, HISPANIC ORIGIN, AND AGE OF WOMAN, DELAWARE, 2016</t>
  </si>
  <si>
    <t>TABLE D-3. NUMBER AND PERCENT OF REPORTED PREGNANCIES BY RACE, HISPANIC ORIGIN, AND EDUCATION OF WOMAN, DELAWARE, 2016</t>
  </si>
  <si>
    <t>TABLE D-4. NUMBER AND PERCENT OF REPORTED PREGNANCIES BY RACE AND MARITAL STATUS OF WOMAN BY COUNTY,  DELAWARE, 2016</t>
  </si>
  <si>
    <t>TABLE D-5. NUMBER OF REPORTED PREGNANCIES BY AGE OF WOMAN AND  COUNTY, DELAWARE, 2006-2016</t>
  </si>
  <si>
    <t>ALL RACES</t>
  </si>
  <si>
    <t>TABLE D-6. NUMBER OF REPORTED PREGNANCIES BY AGE OF WOMAN AND COUNTY, DELAWARE, 2006-2016</t>
  </si>
  <si>
    <t>WHITE</t>
  </si>
  <si>
    <t>TABLE D-7. NUMBER OF REPORTED PREGNANCIES BY AGE OF WOMAN AND COUNTY, DELAWARE, 2006-2016</t>
  </si>
  <si>
    <t>BLACK</t>
  </si>
  <si>
    <t>TABLE D-8. FIVE-YEAR AVERAGE RATE OF REPORTED PREGNANCIES BY AGE OF WOMAN AND COUNTY, DELAWARE 2004-2016</t>
  </si>
  <si>
    <t>TABLE D-9. FIVE-YEAR AVERAGE RATE OF REPORTED PREGNANCIES BY AGE OF WOMAN AND COUNTY, DELAWARE 2004-2016</t>
  </si>
  <si>
    <t>TABLE D-10. FIVE-YEAR AVERAGE RATE OF REPORTED PREGNANCIES BY AGE OF WOMAN AND COUNTY, DELAWARE 2004-2016</t>
  </si>
  <si>
    <t>TABLE D-11. NUMBER OF FETAL DEATHS BY WEIGHT OF FETUS IN GRAMS AND RACE OF WOMAN BY COUNTY, DELAWARE, 2016</t>
  </si>
  <si>
    <t>TABLE D-12. NUMBER OF FETAL DEATHS BY WEEKS OF GESTATION AND RACE OF WOMAN BY COUNTY, DELAWARE, 2016</t>
  </si>
  <si>
    <t>TABLE D-13. NUMBER AND PERCENT OF INDUCED TERMINATIONS OF PREGNANCY BY SELECTED CHARACTERISTICS, DELAWARE, 2016</t>
  </si>
  <si>
    <t xml:space="preserve">... </t>
  </si>
  <si>
    <t>TABLE D-14. NUMBER AND PERCENT OF INDUCED TERMINATIONS OF PREGNANCY BY PLACE OF RESIDENCE, RACE, AND AGE OF WOMAN, DELAWARE, 2016</t>
  </si>
  <si>
    <t>TABLE D-1</t>
  </si>
  <si>
    <t>TABLE D-2</t>
  </si>
  <si>
    <t>TABLE D-3</t>
  </si>
  <si>
    <t>TABLE D-4</t>
  </si>
  <si>
    <t>TABLE D-5</t>
  </si>
  <si>
    <t>TABLE D-6</t>
  </si>
  <si>
    <t>TABLE D-7</t>
  </si>
  <si>
    <t>TABLE D-8</t>
  </si>
  <si>
    <t>TABLE D-9</t>
  </si>
  <si>
    <t>TABLE D-10</t>
  </si>
  <si>
    <t>TABLE D-11</t>
  </si>
  <si>
    <t>TABLE D-12</t>
  </si>
  <si>
    <t>TABLE D-13</t>
  </si>
  <si>
    <t>TABLE D-14</t>
  </si>
  <si>
    <t>TABLE D-15</t>
  </si>
  <si>
    <t>TABLE D-16</t>
  </si>
  <si>
    <t>TABLE D-17</t>
  </si>
  <si>
    <t>TABLE D-18</t>
  </si>
  <si>
    <t>FIGURE D-1</t>
  </si>
  <si>
    <t>FIGURE D-2</t>
  </si>
  <si>
    <t>FIGURE D-3</t>
  </si>
  <si>
    <t>FIVE-YEAR AVERAGE RATE OF REPORTED PREGNANCIES BY AGE AND RACE - DELAWARE, 2012-2016</t>
  </si>
  <si>
    <t>FIVE-YEAR AVERAGE RATE OF REPORTED PREGNANCIES BY COUNTY AND RACE - DELAWARE, 2012-2016</t>
  </si>
  <si>
    <t>FIVE-YEAR AVERAGE TEENAGE (15-19) PREGNANCY RATE BY COUNTY AND RACE OF WOMAN - DELAWARE, 2012-2016</t>
  </si>
  <si>
    <t>TABLE D-15. NUMBER OF INDUCED TERMINATIONS OF PREGNANCY BY PLACE OF RESIDENCE, WEEKS OF GESTATION, AND AGE OF WOMAN, DELAWARE, 2016</t>
  </si>
  <si>
    <t>TABLE D-16. NUMBER OF INDUCED TERMINATIONS OF PREGNANCY BY PLACE OF RESIDENCE, AGE OF WOMAN, AND NUMBER OF PREVIOUS PREGNANCIES, DELAWARE, 2016</t>
  </si>
  <si>
    <t>TABLE D-17. NUMBER OF INDUCED TERMINATIONS OF PREGNANCY BY PLACE OF RESIDENCE, AGE OF WOMAN, AND NUMBER OF PREVIOUS LIVE BIRTHS, DELAWARE, 2016</t>
  </si>
  <si>
    <t>TABLE D-18 NUMBER OF INDUCED TERMINATIONS OF PREGNANCY BY PLACE OF RESIDENCE, AGE OF WOMAN, AND NUMBER OF PREVIOUS INDUCED TERMINATIONS DELAWARE, 2016</t>
  </si>
  <si>
    <t>AGE</t>
  </si>
  <si>
    <t>&lt;20</t>
  </si>
  <si>
    <t xml:space="preserve"> 30- 34</t>
  </si>
  <si>
    <t xml:space="preserve"> 1,000-1,499</t>
  </si>
  <si>
    <t xml:space="preserve"> 1,500-1,999</t>
  </si>
  <si>
    <t xml:space="preserve"> 2,000-2,499</t>
  </si>
  <si>
    <t xml:space="preserve"> 2,500+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</si>
</sst>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  <numFmt numFmtId="169" formatCode="###0"/>
    <numFmt numFmtId="170" formatCode="_(* #,##0.0_);_(* \(#,##0.0\);_(* &quot;-&quot;??_);_(@_)"/>
    <numFmt numFmtId="171" formatCode="_(* #,##0_);_(* \(#,##0\);_(* &quot;-&quot;??_);_(@_)"/>
    <numFmt numFmtId="172" formatCode="###0.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i/>
      <sz val="7"/>
      <color indexed="8"/>
      <name val="Small Fonts"/>
      <family val="0"/>
    </font>
    <font>
      <sz val="7"/>
      <color indexed="8"/>
      <name val="Small Fonts"/>
      <family val="0"/>
    </font>
    <font>
      <b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i/>
      <sz val="10"/>
      <color indexed="8"/>
      <name val="Arial"/>
      <family val="0"/>
    </font>
    <font>
      <sz val="5"/>
      <color indexed="8"/>
      <name val="Small Fonts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3" applyFont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12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17" xfId="63" applyFont="1" applyBorder="1" applyAlignment="1">
      <alignment horizont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167" fontId="5" fillId="0" borderId="0" xfId="63" applyNumberFormat="1" applyFont="1" applyBorder="1" applyAlignment="1" applyProtection="1">
      <alignment horizontal="center"/>
      <protection locked="0"/>
    </xf>
    <xf numFmtId="0" fontId="3" fillId="0" borderId="21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7" xfId="63" applyFont="1" applyBorder="1">
      <alignment/>
      <protection/>
    </xf>
    <xf numFmtId="0" fontId="3" fillId="0" borderId="0" xfId="62" applyFont="1">
      <alignment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7" xfId="62" applyFont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167" fontId="6" fillId="0" borderId="0" xfId="62" applyNumberFormat="1" applyFont="1" applyProtection="1">
      <alignment/>
      <protection locked="0"/>
    </xf>
    <xf numFmtId="0" fontId="2" fillId="0" borderId="2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167" fontId="5" fillId="0" borderId="0" xfId="62" applyNumberFormat="1" applyFont="1" applyAlignment="1" applyProtection="1">
      <alignment horizontal="center"/>
      <protection locked="0"/>
    </xf>
    <xf numFmtId="0" fontId="3" fillId="0" borderId="2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1" xfId="62" applyFont="1" applyBorder="1" applyAlignment="1" quotePrefix="1">
      <alignment horizontal="left"/>
      <protection/>
    </xf>
    <xf numFmtId="0" fontId="3" fillId="0" borderId="17" xfId="62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>
      <alignment horizontal="centerContinuous"/>
      <protection/>
    </xf>
    <xf numFmtId="0" fontId="3" fillId="0" borderId="0" xfId="61" applyFont="1">
      <alignment/>
      <protection/>
    </xf>
    <xf numFmtId="0" fontId="3" fillId="0" borderId="27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21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2" fillId="0" borderId="23" xfId="61" applyFont="1" applyBorder="1" applyProtection="1">
      <alignment/>
      <protection/>
    </xf>
    <xf numFmtId="164" fontId="3" fillId="0" borderId="22" xfId="61" applyNumberFormat="1" applyFont="1" applyBorder="1" applyAlignment="1">
      <alignment horizontal="right"/>
      <protection/>
    </xf>
    <xf numFmtId="164" fontId="3" fillId="0" borderId="23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2" fillId="0" borderId="0" xfId="61" applyFont="1" applyBorder="1">
      <alignment/>
      <protection/>
    </xf>
    <xf numFmtId="167" fontId="5" fillId="0" borderId="0" xfId="61" applyNumberFormat="1" applyFont="1" applyAlignment="1" applyProtection="1">
      <alignment horizontal="center"/>
      <protection locked="0"/>
    </xf>
    <xf numFmtId="0" fontId="3" fillId="0" borderId="21" xfId="61" applyFont="1" applyBorder="1">
      <alignment/>
      <protection/>
    </xf>
    <xf numFmtId="0" fontId="3" fillId="0" borderId="0" xfId="61" applyFont="1" applyBorder="1">
      <alignment/>
      <protection/>
    </xf>
    <xf numFmtId="164" fontId="3" fillId="0" borderId="22" xfId="61" applyNumberFormat="1" applyFont="1" applyBorder="1">
      <alignment/>
      <protection/>
    </xf>
    <xf numFmtId="164" fontId="3" fillId="0" borderId="23" xfId="61" applyNumberFormat="1" applyFont="1" applyBorder="1">
      <alignment/>
      <protection/>
    </xf>
    <xf numFmtId="0" fontId="4" fillId="0" borderId="0" xfId="61">
      <alignment/>
      <protection/>
    </xf>
    <xf numFmtId="0" fontId="2" fillId="0" borderId="21" xfId="61" applyFont="1" applyBorder="1">
      <alignment/>
      <protection/>
    </xf>
    <xf numFmtId="0" fontId="3" fillId="0" borderId="17" xfId="61" applyFont="1" applyBorder="1">
      <alignment/>
      <protection/>
    </xf>
    <xf numFmtId="164" fontId="3" fillId="0" borderId="24" xfId="61" applyNumberFormat="1" applyFont="1" applyBorder="1" applyAlignment="1">
      <alignment horizontal="right"/>
      <protection/>
    </xf>
    <xf numFmtId="164" fontId="3" fillId="0" borderId="16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1" fontId="3" fillId="0" borderId="0" xfId="61" applyNumberFormat="1" applyFont="1">
      <alignment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2" fillId="0" borderId="23" xfId="57" applyFont="1" applyBorder="1" applyProtection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 applyFont="1" applyBorder="1" applyProtection="1">
      <alignment/>
      <protection/>
    </xf>
    <xf numFmtId="167" fontId="5" fillId="0" borderId="0" xfId="57" applyNumberFormat="1" applyFont="1" applyBorder="1" applyAlignment="1" applyProtection="1">
      <alignment horizontal="center"/>
      <protection locked="0"/>
    </xf>
    <xf numFmtId="0" fontId="3" fillId="0" borderId="0" xfId="57" applyFont="1" applyBorder="1" applyAlignment="1" quotePrefix="1">
      <alignment horizontal="left"/>
      <protection/>
    </xf>
    <xf numFmtId="0" fontId="8" fillId="0" borderId="0" xfId="57">
      <alignment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12" xfId="60" applyFont="1" applyBorder="1" applyAlignment="1" applyProtection="1">
      <alignment horizontal="centerContinuous"/>
      <protection/>
    </xf>
    <xf numFmtId="0" fontId="3" fillId="0" borderId="12" xfId="60" applyFont="1" applyBorder="1" applyAlignment="1" applyProtection="1" quotePrefix="1">
      <alignment horizontal="centerContinuous"/>
      <protection/>
    </xf>
    <xf numFmtId="0" fontId="3" fillId="0" borderId="15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3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0" xfId="59" applyFont="1" applyProtection="1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centerContinuous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23" xfId="59" applyFont="1" applyBorder="1" applyAlignment="1" applyProtection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 vertical="top"/>
      <protection/>
    </xf>
    <xf numFmtId="0" fontId="2" fillId="0" borderId="23" xfId="59" applyFont="1" applyBorder="1" applyProtection="1">
      <alignment/>
      <protection/>
    </xf>
    <xf numFmtId="0" fontId="5" fillId="0" borderId="0" xfId="59" applyFont="1" applyAlignment="1">
      <alignment horizontal="center"/>
      <protection/>
    </xf>
    <xf numFmtId="167" fontId="5" fillId="0" borderId="0" xfId="59" applyNumberFormat="1" applyFont="1" applyBorder="1" applyAlignment="1" applyProtection="1">
      <alignment horizontal="center"/>
      <protection/>
    </xf>
    <xf numFmtId="167" fontId="3" fillId="0" borderId="0" xfId="59" applyNumberFormat="1" applyFont="1" applyProtection="1">
      <alignment/>
      <protection/>
    </xf>
    <xf numFmtId="0" fontId="3" fillId="0" borderId="23" xfId="59" applyFont="1" applyBorder="1" applyAlignment="1" applyProtection="1" quotePrefix="1">
      <alignment horizontal="left"/>
      <protection/>
    </xf>
    <xf numFmtId="0" fontId="3" fillId="0" borderId="23" xfId="59" applyFont="1" applyBorder="1" applyProtection="1">
      <alignment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0" xfId="58" applyFont="1" applyProtection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3" fillId="0" borderId="23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 vertical="top"/>
      <protection/>
    </xf>
    <xf numFmtId="0" fontId="2" fillId="0" borderId="23" xfId="58" applyFont="1" applyBorder="1" applyProtection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Border="1" applyAlignment="1" applyProtection="1">
      <alignment horizontal="center"/>
      <protection/>
    </xf>
    <xf numFmtId="167" fontId="3" fillId="0" borderId="0" xfId="58" applyNumberFormat="1" applyFont="1" applyProtection="1">
      <alignment/>
      <protection/>
    </xf>
    <xf numFmtId="0" fontId="3" fillId="0" borderId="23" xfId="58" applyFont="1" applyBorder="1" applyAlignment="1" applyProtection="1" quotePrefix="1">
      <alignment horizontal="left"/>
      <protection/>
    </xf>
    <xf numFmtId="0" fontId="3" fillId="0" borderId="23" xfId="58" applyFont="1" applyBorder="1" applyProtection="1">
      <alignment/>
      <protection/>
    </xf>
    <xf numFmtId="0" fontId="3" fillId="0" borderId="23" xfId="58" applyFont="1" applyBorder="1" applyAlignment="1" applyProtection="1">
      <alignment horizontal="left"/>
      <protection/>
    </xf>
    <xf numFmtId="0" fontId="3" fillId="0" borderId="16" xfId="58" applyFont="1" applyBorder="1" applyAlignment="1" applyProtection="1" quotePrefix="1">
      <alignment horizontal="left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7" fontId="3" fillId="0" borderId="0" xfId="61" applyNumberFormat="1" applyFont="1">
      <alignment/>
      <protection/>
    </xf>
    <xf numFmtId="0" fontId="3" fillId="0" borderId="15" xfId="57" applyFont="1" applyBorder="1" applyAlignme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2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4" fillId="0" borderId="0" xfId="61" applyFont="1">
      <alignment/>
      <protection/>
    </xf>
    <xf numFmtId="0" fontId="3" fillId="0" borderId="0" xfId="0" applyFont="1" applyAlignment="1">
      <alignment horizontal="center"/>
    </xf>
    <xf numFmtId="0" fontId="3" fillId="34" borderId="0" xfId="62" applyFont="1" applyFill="1">
      <alignment/>
      <protection/>
    </xf>
    <xf numFmtId="0" fontId="9" fillId="0" borderId="21" xfId="63" applyFont="1" applyBorder="1" applyAlignment="1">
      <alignment horizontal="center"/>
      <protection/>
    </xf>
    <xf numFmtId="0" fontId="9" fillId="0" borderId="25" xfId="63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167" fontId="3" fillId="0" borderId="21" xfId="63" applyNumberFormat="1" applyFont="1" applyBorder="1" applyProtection="1">
      <alignment/>
      <protection locked="0"/>
    </xf>
    <xf numFmtId="167" fontId="3" fillId="0" borderId="25" xfId="63" applyNumberFormat="1" applyFont="1" applyBorder="1" applyProtection="1">
      <alignment/>
      <protection locked="0"/>
    </xf>
    <xf numFmtId="167" fontId="3" fillId="0" borderId="23" xfId="63" applyNumberFormat="1" applyFont="1" applyBorder="1" applyProtection="1">
      <alignment/>
      <protection locked="0"/>
    </xf>
    <xf numFmtId="0" fontId="9" fillId="0" borderId="0" xfId="63" applyFont="1" applyAlignment="1">
      <alignment horizontal="center"/>
      <protection/>
    </xf>
    <xf numFmtId="167" fontId="3" fillId="0" borderId="17" xfId="63" applyNumberFormat="1" applyFont="1" applyBorder="1" applyProtection="1">
      <alignment/>
      <protection locked="0"/>
    </xf>
    <xf numFmtId="167" fontId="3" fillId="0" borderId="28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9" fillId="0" borderId="21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167" fontId="3" fillId="0" borderId="21" xfId="62" applyNumberFormat="1" applyFont="1" applyBorder="1" applyProtection="1">
      <alignment/>
      <protection locked="0"/>
    </xf>
    <xf numFmtId="167" fontId="3" fillId="0" borderId="25" xfId="62" applyNumberFormat="1" applyFont="1" applyBorder="1" applyProtection="1">
      <alignment/>
      <protection locked="0"/>
    </xf>
    <xf numFmtId="167" fontId="3" fillId="0" borderId="23" xfId="62" applyNumberFormat="1" applyFont="1" applyBorder="1" applyProtection="1">
      <alignment/>
      <protection locked="0"/>
    </xf>
    <xf numFmtId="0" fontId="9" fillId="0" borderId="0" xfId="62" applyFont="1" applyAlignment="1">
      <alignment horizontal="center"/>
      <protection/>
    </xf>
    <xf numFmtId="167" fontId="3" fillId="0" borderId="17" xfId="62" applyNumberFormat="1" applyFont="1" applyBorder="1" applyProtection="1">
      <alignment/>
      <protection locked="0"/>
    </xf>
    <xf numFmtId="167" fontId="3" fillId="0" borderId="28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9" fillId="0" borderId="23" xfId="6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30" xfId="61" applyNumberFormat="1" applyFont="1" applyBorder="1" applyProtection="1">
      <alignment/>
      <protection locked="0"/>
    </xf>
    <xf numFmtId="167" fontId="3" fillId="0" borderId="21" xfId="61" applyNumberFormat="1" applyFont="1" applyBorder="1" applyProtection="1">
      <alignment/>
      <protection locked="0"/>
    </xf>
    <xf numFmtId="167" fontId="3" fillId="0" borderId="0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167" fontId="3" fillId="0" borderId="33" xfId="61" applyNumberFormat="1" applyFont="1" applyBorder="1" applyProtection="1">
      <alignment/>
      <protection locked="0"/>
    </xf>
    <xf numFmtId="0" fontId="8" fillId="0" borderId="0" xfId="57" applyFont="1">
      <alignment/>
      <protection/>
    </xf>
    <xf numFmtId="0" fontId="9" fillId="0" borderId="21" xfId="60" applyFont="1" applyBorder="1" applyAlignment="1" applyProtection="1">
      <alignment horizontal="center"/>
      <protection/>
    </xf>
    <xf numFmtId="0" fontId="9" fillId="0" borderId="23" xfId="60" applyFont="1" applyBorder="1" applyProtection="1">
      <alignment/>
      <protection/>
    </xf>
    <xf numFmtId="167" fontId="3" fillId="0" borderId="23" xfId="60" applyNumberFormat="1" applyFont="1" applyBorder="1" applyProtection="1">
      <alignment/>
      <protection locked="0"/>
    </xf>
    <xf numFmtId="0" fontId="9" fillId="0" borderId="0" xfId="60" applyFont="1" applyAlignment="1">
      <alignment horizontal="center"/>
      <protection/>
    </xf>
    <xf numFmtId="167" fontId="3" fillId="0" borderId="16" xfId="60" applyNumberFormat="1" applyFont="1" applyBorder="1" applyProtection="1">
      <alignment/>
      <protection locked="0"/>
    </xf>
    <xf numFmtId="0" fontId="9" fillId="0" borderId="21" xfId="59" applyFont="1" applyBorder="1" applyAlignment="1" applyProtection="1">
      <alignment horizontal="center"/>
      <protection/>
    </xf>
    <xf numFmtId="0" fontId="9" fillId="0" borderId="23" xfId="59" applyFont="1" applyBorder="1" applyProtection="1">
      <alignment/>
      <protection/>
    </xf>
    <xf numFmtId="167" fontId="3" fillId="0" borderId="23" xfId="59" applyNumberFormat="1" applyFont="1" applyBorder="1" applyProtection="1">
      <alignment/>
      <protection locked="0"/>
    </xf>
    <xf numFmtId="167" fontId="3" fillId="0" borderId="16" xfId="59" applyNumberFormat="1" applyFont="1" applyBorder="1" applyProtection="1">
      <alignment/>
      <protection locked="0"/>
    </xf>
    <xf numFmtId="0" fontId="9" fillId="0" borderId="21" xfId="58" applyFont="1" applyBorder="1" applyAlignment="1" applyProtection="1">
      <alignment horizontal="center"/>
      <protection/>
    </xf>
    <xf numFmtId="0" fontId="9" fillId="0" borderId="23" xfId="58" applyFont="1" applyBorder="1" applyProtection="1">
      <alignment/>
      <protection/>
    </xf>
    <xf numFmtId="167" fontId="3" fillId="0" borderId="23" xfId="58" applyNumberFormat="1" applyFont="1" applyBorder="1" applyProtection="1">
      <alignment/>
      <protection locked="0"/>
    </xf>
    <xf numFmtId="167" fontId="3" fillId="0" borderId="16" xfId="58" applyNumberFormat="1" applyFont="1" applyBorder="1" applyProtection="1">
      <alignment/>
      <protection locked="0"/>
    </xf>
    <xf numFmtId="0" fontId="60" fillId="0" borderId="0" xfId="53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5" xfId="57" applyFont="1" applyBorder="1" applyAlignment="1">
      <alignment horizontal="center"/>
      <protection/>
    </xf>
    <xf numFmtId="0" fontId="5" fillId="0" borderId="30" xfId="57" applyFont="1" applyBorder="1" applyAlignment="1">
      <alignment horizontal="center"/>
      <protection/>
    </xf>
    <xf numFmtId="167" fontId="6" fillId="0" borderId="30" xfId="57" applyNumberFormat="1" applyFont="1" applyBorder="1" applyProtection="1">
      <alignment/>
      <protection locked="0"/>
    </xf>
    <xf numFmtId="167" fontId="6" fillId="0" borderId="33" xfId="57" applyNumberFormat="1" applyFont="1" applyBorder="1" applyProtection="1">
      <alignment/>
      <protection locked="0"/>
    </xf>
    <xf numFmtId="0" fontId="3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67" fontId="3" fillId="0" borderId="0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/>
      <protection/>
    </xf>
    <xf numFmtId="0" fontId="3" fillId="0" borderId="10" xfId="57" applyFont="1" applyBorder="1" applyAlignment="1">
      <alignment horizontal="center" vertical="top"/>
      <protection/>
    </xf>
    <xf numFmtId="0" fontId="3" fillId="0" borderId="16" xfId="57" applyFont="1" applyBorder="1" applyAlignment="1">
      <alignment horizontal="center" vertical="top"/>
      <protection/>
    </xf>
    <xf numFmtId="0" fontId="11" fillId="0" borderId="20" xfId="64" applyFont="1" applyBorder="1" applyAlignment="1">
      <alignment horizontal="center" vertical="top" wrapText="1"/>
      <protection/>
    </xf>
    <xf numFmtId="169" fontId="68" fillId="0" borderId="10" xfId="0" applyNumberFormat="1" applyFont="1" applyBorder="1" applyAlignment="1">
      <alignment/>
    </xf>
    <xf numFmtId="0" fontId="3" fillId="0" borderId="23" xfId="57" applyFont="1" applyBorder="1" applyAlignment="1" quotePrefix="1">
      <alignment horizontal="left"/>
      <protection/>
    </xf>
    <xf numFmtId="169" fontId="12" fillId="0" borderId="30" xfId="57" applyNumberFormat="1" applyFont="1" applyBorder="1" applyProtection="1">
      <alignment/>
      <protection/>
    </xf>
    <xf numFmtId="169" fontId="68" fillId="0" borderId="23" xfId="0" applyNumberFormat="1" applyFont="1" applyBorder="1" applyAlignment="1">
      <alignment/>
    </xf>
    <xf numFmtId="0" fontId="3" fillId="0" borderId="23" xfId="57" applyFont="1" applyBorder="1">
      <alignment/>
      <protection/>
    </xf>
    <xf numFmtId="0" fontId="68" fillId="0" borderId="23" xfId="0" applyFont="1" applyBorder="1" applyAlignment="1">
      <alignment/>
    </xf>
    <xf numFmtId="0" fontId="2" fillId="0" borderId="23" xfId="57" applyFont="1" applyBorder="1">
      <alignment/>
      <protection/>
    </xf>
    <xf numFmtId="169" fontId="11" fillId="0" borderId="23" xfId="64" applyNumberFormat="1" applyFont="1" applyBorder="1" applyAlignment="1">
      <alignment horizontal="right" vertical="top"/>
      <protection/>
    </xf>
    <xf numFmtId="0" fontId="3" fillId="0" borderId="16" xfId="57" applyFont="1" applyBorder="1">
      <alignment/>
      <protection/>
    </xf>
    <xf numFmtId="169" fontId="12" fillId="0" borderId="16" xfId="57" applyNumberFormat="1" applyFont="1" applyBorder="1" applyProtection="1">
      <alignment/>
      <protection/>
    </xf>
    <xf numFmtId="169" fontId="11" fillId="0" borderId="16" xfId="64" applyNumberFormat="1" applyFont="1" applyBorder="1" applyAlignment="1">
      <alignment horizontal="right" vertical="top"/>
      <protection/>
    </xf>
    <xf numFmtId="0" fontId="3" fillId="0" borderId="0" xfId="60" applyFont="1" applyBorder="1" applyAlignment="1" applyProtection="1">
      <alignment horizontal="left"/>
      <protection/>
    </xf>
    <xf numFmtId="167" fontId="3" fillId="0" borderId="0" xfId="60" applyNumberFormat="1" applyFont="1" applyBorder="1" applyProtection="1">
      <alignment/>
      <protection locked="0"/>
    </xf>
    <xf numFmtId="0" fontId="9" fillId="0" borderId="0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left"/>
      <protection/>
    </xf>
    <xf numFmtId="0" fontId="3" fillId="0" borderId="16" xfId="60" applyFont="1" applyBorder="1" applyAlignment="1" applyProtection="1" quotePrefix="1">
      <alignment horizontal="left"/>
      <protection/>
    </xf>
    <xf numFmtId="0" fontId="2" fillId="0" borderId="23" xfId="60" applyFont="1" applyBorder="1" applyAlignment="1" applyProtection="1">
      <alignment horizontal="left"/>
      <protection/>
    </xf>
    <xf numFmtId="0" fontId="2" fillId="0" borderId="23" xfId="60" applyFont="1" applyBorder="1" applyAlignment="1" applyProtection="1" quotePrefix="1">
      <alignment horizontal="left"/>
      <protection/>
    </xf>
    <xf numFmtId="0" fontId="13" fillId="0" borderId="23" xfId="60" applyFont="1" applyBorder="1" applyProtection="1">
      <alignment/>
      <protection/>
    </xf>
    <xf numFmtId="0" fontId="13" fillId="0" borderId="23" xfId="59" applyFont="1" applyBorder="1" applyProtection="1">
      <alignment/>
      <protection/>
    </xf>
    <xf numFmtId="0" fontId="2" fillId="0" borderId="23" xfId="59" applyFont="1" applyBorder="1" applyAlignment="1" applyProtection="1">
      <alignment horizontal="left"/>
      <protection/>
    </xf>
    <xf numFmtId="0" fontId="2" fillId="0" borderId="23" xfId="59" applyFont="1" applyBorder="1" applyAlignment="1" applyProtection="1" quotePrefix="1">
      <alignment horizontal="left"/>
      <protection/>
    </xf>
    <xf numFmtId="0" fontId="3" fillId="0" borderId="0" xfId="59" applyFont="1" applyBorder="1" applyAlignment="1" applyProtection="1">
      <alignment horizontal="left"/>
      <protection/>
    </xf>
    <xf numFmtId="167" fontId="3" fillId="0" borderId="0" xfId="59" applyNumberFormat="1" applyFont="1" applyBorder="1" applyProtection="1">
      <alignment/>
      <protection locked="0"/>
    </xf>
    <xf numFmtId="0" fontId="9" fillId="0" borderId="0" xfId="59" applyFont="1" applyBorder="1" applyProtection="1">
      <alignment/>
      <protection/>
    </xf>
    <xf numFmtId="0" fontId="2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left"/>
      <protection/>
    </xf>
    <xf numFmtId="0" fontId="3" fillId="0" borderId="16" xfId="59" applyFont="1" applyBorder="1" applyAlignment="1" applyProtection="1" quotePrefix="1">
      <alignment horizontal="left"/>
      <protection/>
    </xf>
    <xf numFmtId="0" fontId="3" fillId="0" borderId="0" xfId="58" applyFont="1" applyBorder="1" applyAlignment="1" applyProtection="1">
      <alignment horizontal="left"/>
      <protection/>
    </xf>
    <xf numFmtId="167" fontId="3" fillId="0" borderId="0" xfId="58" applyNumberFormat="1" applyFont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left"/>
      <protection/>
    </xf>
    <xf numFmtId="171" fontId="3" fillId="0" borderId="21" xfId="42" applyNumberFormat="1" applyFont="1" applyBorder="1" applyAlignment="1">
      <alignment horizontal="right"/>
    </xf>
    <xf numFmtId="171" fontId="3" fillId="0" borderId="0" xfId="42" applyNumberFormat="1" applyFont="1" applyBorder="1" applyAlignment="1">
      <alignment horizontal="center"/>
    </xf>
    <xf numFmtId="171" fontId="3" fillId="0" borderId="0" xfId="42" applyNumberFormat="1" applyFont="1" applyBorder="1" applyAlignment="1">
      <alignment horizontal="right"/>
    </xf>
    <xf numFmtId="171" fontId="3" fillId="0" borderId="21" xfId="42" applyNumberFormat="1" applyFont="1" applyBorder="1" applyAlignment="1">
      <alignment horizontal="center"/>
    </xf>
    <xf numFmtId="171" fontId="3" fillId="0" borderId="21" xfId="42" applyNumberFormat="1" applyFont="1" applyBorder="1" applyAlignment="1">
      <alignment/>
    </xf>
    <xf numFmtId="171" fontId="3" fillId="0" borderId="25" xfId="42" applyNumberFormat="1" applyFont="1" applyBorder="1" applyAlignment="1">
      <alignment/>
    </xf>
    <xf numFmtId="171" fontId="3" fillId="0" borderId="0" xfId="42" applyNumberFormat="1" applyFont="1" applyBorder="1" applyAlignment="1">
      <alignment/>
    </xf>
    <xf numFmtId="171" fontId="3" fillId="0" borderId="23" xfId="42" applyNumberFormat="1" applyFont="1" applyBorder="1" applyAlignment="1">
      <alignment horizontal="right"/>
    </xf>
    <xf numFmtId="171" fontId="3" fillId="0" borderId="23" xfId="42" applyNumberFormat="1" applyFont="1" applyBorder="1" applyAlignment="1">
      <alignment/>
    </xf>
    <xf numFmtId="171" fontId="3" fillId="0" borderId="16" xfId="42" applyNumberFormat="1" applyFont="1" applyBorder="1" applyAlignment="1">
      <alignment horizontal="right"/>
    </xf>
    <xf numFmtId="171" fontId="5" fillId="0" borderId="23" xfId="42" applyNumberFormat="1" applyFont="1" applyBorder="1" applyAlignment="1">
      <alignment horizontal="center"/>
    </xf>
    <xf numFmtId="171" fontId="3" fillId="0" borderId="23" xfId="42" applyNumberFormat="1" applyFont="1" applyBorder="1" applyAlignment="1" applyProtection="1">
      <alignment/>
      <protection locked="0"/>
    </xf>
    <xf numFmtId="171" fontId="9" fillId="0" borderId="23" xfId="42" applyNumberFormat="1" applyFont="1" applyBorder="1" applyAlignment="1">
      <alignment horizontal="center"/>
    </xf>
    <xf numFmtId="171" fontId="3" fillId="0" borderId="21" xfId="42" applyNumberFormat="1" applyFont="1" applyBorder="1" applyAlignment="1" applyProtection="1">
      <alignment/>
      <protection locked="0"/>
    </xf>
    <xf numFmtId="171" fontId="12" fillId="0" borderId="34" xfId="42" applyNumberFormat="1" applyFont="1" applyBorder="1" applyAlignment="1" applyProtection="1">
      <alignment/>
      <protection/>
    </xf>
    <xf numFmtId="171" fontId="12" fillId="0" borderId="30" xfId="42" applyNumberFormat="1" applyFont="1" applyBorder="1" applyAlignment="1" applyProtection="1">
      <alignment/>
      <protection/>
    </xf>
    <xf numFmtId="0" fontId="10" fillId="0" borderId="0" xfId="0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63" applyFont="1" applyAlignment="1">
      <alignment horizontal="left" wrapText="1"/>
      <protection/>
    </xf>
    <xf numFmtId="0" fontId="10" fillId="0" borderId="0" xfId="62" applyFont="1" applyAlignment="1">
      <alignment horizontal="left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0" fillId="0" borderId="0" xfId="61" applyFont="1" applyAlignment="1" applyProtection="1">
      <alignment horizontal="left" wrapText="1"/>
      <protection/>
    </xf>
    <xf numFmtId="0" fontId="10" fillId="0" borderId="0" xfId="57" applyFont="1" applyAlignment="1" applyProtection="1">
      <alignment horizontal="left" wrapText="1"/>
      <protection/>
    </xf>
    <xf numFmtId="0" fontId="11" fillId="0" borderId="11" xfId="64" applyFont="1" applyBorder="1" applyAlignment="1">
      <alignment horizontal="center"/>
      <protection/>
    </xf>
    <xf numFmtId="0" fontId="11" fillId="0" borderId="12" xfId="64" applyFont="1" applyBorder="1" applyAlignment="1">
      <alignment horizontal="center"/>
      <protection/>
    </xf>
    <xf numFmtId="0" fontId="11" fillId="0" borderId="15" xfId="64" applyFont="1" applyBorder="1" applyAlignment="1">
      <alignment horizontal="center"/>
      <protection/>
    </xf>
    <xf numFmtId="0" fontId="10" fillId="0" borderId="0" xfId="60" applyFont="1" applyAlignment="1" applyProtection="1">
      <alignment horizontal="left" wrapText="1"/>
      <protection/>
    </xf>
    <xf numFmtId="0" fontId="3" fillId="0" borderId="11" xfId="59" applyFont="1" applyBorder="1" applyAlignment="1" applyProtection="1">
      <alignment horizontal="center"/>
      <protection/>
    </xf>
    <xf numFmtId="0" fontId="3" fillId="0" borderId="12" xfId="59" applyFont="1" applyBorder="1" applyAlignment="1" applyProtection="1">
      <alignment horizontal="center"/>
      <protection/>
    </xf>
    <xf numFmtId="0" fontId="3" fillId="0" borderId="15" xfId="59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left" wrapText="1"/>
      <protection/>
    </xf>
    <xf numFmtId="0" fontId="3" fillId="0" borderId="11" xfId="58" applyFont="1" applyBorder="1" applyAlignment="1" applyProtection="1">
      <alignment horizontal="center"/>
      <protection/>
    </xf>
    <xf numFmtId="0" fontId="3" fillId="0" borderId="12" xfId="58" applyFont="1" applyBorder="1" applyAlignment="1" applyProtection="1">
      <alignment horizontal="center"/>
      <protection/>
    </xf>
    <xf numFmtId="0" fontId="3" fillId="0" borderId="15" xfId="58" applyFont="1" applyBorder="1" applyAlignment="1" applyProtection="1">
      <alignment horizontal="center"/>
      <protection/>
    </xf>
    <xf numFmtId="0" fontId="10" fillId="0" borderId="0" xfId="58" applyFont="1" applyAlignment="1" applyProtection="1">
      <alignment horizontal="left" wrapText="1"/>
      <protection/>
    </xf>
    <xf numFmtId="0" fontId="3" fillId="0" borderId="0" xfId="58" applyFont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GESTAG" xfId="57"/>
    <cellStyle name="Normal_ABPRABOR" xfId="58"/>
    <cellStyle name="Normal_ABPRBIRT" xfId="59"/>
    <cellStyle name="Normal_ABPRPREG" xfId="60"/>
    <cellStyle name="Normal_ABRACAGE" xfId="61"/>
    <cellStyle name="Normal_FDGESRAC" xfId="62"/>
    <cellStyle name="Normal_FDWTRAC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535"/>
          <c:w val="0.853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'[1]F_PRACERAT'!$F$4:$F$10</c:f>
              <c:numCache>
                <c:ptCount val="7"/>
                <c:pt idx="0">
                  <c:v>0.6583278472679394</c:v>
                </c:pt>
                <c:pt idx="1">
                  <c:v>33.67247720643152</c:v>
                </c:pt>
                <c:pt idx="2">
                  <c:v>105.35931385901158</c:v>
                </c:pt>
                <c:pt idx="3">
                  <c:v>132.7876431077149</c:v>
                </c:pt>
                <c:pt idx="4">
                  <c:v>113.63931025541294</c:v>
                </c:pt>
                <c:pt idx="5">
                  <c:v>57.26132102682435</c:v>
                </c:pt>
                <c:pt idx="6">
                  <c:v>6.207072658106843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'[1]F_PRACERAT'!$F$14:$F$20</c:f>
              <c:numCache>
                <c:ptCount val="7"/>
                <c:pt idx="0">
                  <c:v>0.3909841175911152</c:v>
                </c:pt>
                <c:pt idx="1">
                  <c:v>27.88795240456123</c:v>
                </c:pt>
                <c:pt idx="2">
                  <c:v>92.3814675348992</c:v>
                </c:pt>
                <c:pt idx="3">
                  <c:v>129.98465451640706</c:v>
                </c:pt>
                <c:pt idx="4">
                  <c:v>115.93407670148346</c:v>
                </c:pt>
                <c:pt idx="5">
                  <c:v>56.277434430346574</c:v>
                </c:pt>
                <c:pt idx="6">
                  <c:v>5.832035461842578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'[1]F_PRACERAT'!$F$24:$F$30</c:f>
              <c:numCache>
                <c:ptCount val="7"/>
                <c:pt idx="0">
                  <c:v>1.3836220149636158</c:v>
                </c:pt>
                <c:pt idx="1">
                  <c:v>54.51180960703179</c:v>
                </c:pt>
                <c:pt idx="2">
                  <c:v>152.95756382237803</c:v>
                </c:pt>
                <c:pt idx="3">
                  <c:v>144.0536430939502</c:v>
                </c:pt>
                <c:pt idx="4">
                  <c:v>103.52958697378872</c:v>
                </c:pt>
                <c:pt idx="5">
                  <c:v>59.96237881637968</c:v>
                </c:pt>
                <c:pt idx="6">
                  <c:v>7.132865195772912</c:v>
                </c:pt>
              </c:numCache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428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39"/>
          <c:w val="0.864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'[1]F_PRACERAT'!$F$36:$F$39</c:f>
              <c:numCache>
                <c:ptCount val="4"/>
                <c:pt idx="0">
                  <c:v>77.12341982170184</c:v>
                </c:pt>
                <c:pt idx="1">
                  <c:v>77.48038067859089</c:v>
                </c:pt>
                <c:pt idx="2">
                  <c:v>75.44174501885402</c:v>
                </c:pt>
                <c:pt idx="3">
                  <c:v>82.5084792690524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'[1]F_PRACERAT'!$F$43:$F$46</c:f>
              <c:numCache>
                <c:ptCount val="4"/>
                <c:pt idx="0">
                  <c:v>73.52345977086009</c:v>
                </c:pt>
                <c:pt idx="1">
                  <c:v>76.40937471722016</c:v>
                </c:pt>
                <c:pt idx="2">
                  <c:v>68.38803596693286</c:v>
                </c:pt>
                <c:pt idx="3">
                  <c:v>85.69421284736035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'[1]F_PRACERAT'!$F$50:$F$53</c:f>
              <c:numCache>
                <c:ptCount val="4"/>
                <c:pt idx="0">
                  <c:v>91.8010085438821</c:v>
                </c:pt>
                <c:pt idx="1">
                  <c:v>86.34830675899504</c:v>
                </c:pt>
                <c:pt idx="2">
                  <c:v>93.52665301539072</c:v>
                </c:pt>
                <c:pt idx="3">
                  <c:v>92.22731634502613</c:v>
                </c:pt>
              </c:numCache>
            </c:numRef>
          </c:val>
        </c:ser>
        <c:axId val="64695059"/>
        <c:axId val="45384620"/>
      </c:bar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5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5"/>
          <c:w val="0.083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38"/>
          <c:w val="0.8552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'[1]F_PRACERAT'!$F$59:$F$62</c:f>
              <c:numCache>
                <c:ptCount val="4"/>
                <c:pt idx="0">
                  <c:v>33.67247720643152</c:v>
                </c:pt>
                <c:pt idx="1">
                  <c:v>33.41373439273553</c:v>
                </c:pt>
                <c:pt idx="2">
                  <c:v>31.470168427062518</c:v>
                </c:pt>
                <c:pt idx="3">
                  <c:v>41.32420964104133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'[1]F_PRACERAT'!$F$65:$F$68</c:f>
              <c:numCache>
                <c:ptCount val="4"/>
                <c:pt idx="0">
                  <c:v>27.88795240456123</c:v>
                </c:pt>
                <c:pt idx="1">
                  <c:v>25.38857237679075</c:v>
                </c:pt>
                <c:pt idx="2">
                  <c:v>24.005198578036005</c:v>
                </c:pt>
                <c:pt idx="3">
                  <c:v>41.423665994440505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'[1]F_PRACERAT'!$F$71:$F$74</c:f>
              <c:numCache>
                <c:ptCount val="4"/>
                <c:pt idx="0">
                  <c:v>54.51180960703179</c:v>
                </c:pt>
                <c:pt idx="1">
                  <c:v>54.057412700385235</c:v>
                </c:pt>
                <c:pt idx="2">
                  <c:v>53.92156862745098</c:v>
                </c:pt>
                <c:pt idx="3">
                  <c:v>58.3366976180864</c:v>
                </c:pt>
              </c:numCache>
            </c:numRef>
          </c:val>
        </c:ser>
        <c:axId val="5808397"/>
        <c:axId val="52275574"/>
      </c:bar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8</xdr:col>
      <xdr:colOff>190500</xdr:colOff>
      <xdr:row>59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34175"/>
          <a:ext cx="52578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38100</xdr:rowOff>
    </xdr:from>
    <xdr:to>
      <xdr:col>15</xdr:col>
      <xdr:colOff>228600</xdr:colOff>
      <xdr:row>61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591300"/>
          <a:ext cx="506730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50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2590800" y="6572250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50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3171825" y="657225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17</xdr:col>
      <xdr:colOff>304800</xdr:colOff>
      <xdr:row>49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50557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50</xdr:row>
      <xdr:rowOff>19050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3752850" y="657225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276225</xdr:colOff>
      <xdr:row>51</xdr:row>
      <xdr:rowOff>114300</xdr:rowOff>
    </xdr:from>
    <xdr:ext cx="542925" cy="161925"/>
    <xdr:sp>
      <xdr:nvSpPr>
        <xdr:cNvPr id="6" name="Text 1"/>
        <xdr:cNvSpPr txBox="1">
          <a:spLocks noChangeArrowheads="1"/>
        </xdr:cNvSpPr>
      </xdr:nvSpPr>
      <xdr:spPr>
        <a:xfrm>
          <a:off x="3962400" y="6791325"/>
          <a:ext cx="5429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0.90025</cdr:y>
    </cdr:from>
    <cdr:to>
      <cdr:x>0.90925</cdr:x>
      <cdr:y>0.9605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" y="5324475"/>
          <a:ext cx="7115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0.732</cdr:x>
      <cdr:y>0.29025</cdr:y>
    </cdr:from>
    <cdr:to>
      <cdr:x>0.8385</cdr:x>
      <cdr:y>0.44575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343650" y="17145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0.03525</cdr:x>
      <cdr:y>0.05925</cdr:y>
    </cdr:from>
    <cdr:to>
      <cdr:x>0.9745</cdr:x>
      <cdr:y>0.15325</cdr:y>
    </cdr:to>
    <cdr:sp>
      <cdr:nvSpPr>
        <cdr:cNvPr id="3" name="TextBox 2"/>
        <cdr:cNvSpPr txBox="1">
          <a:spLocks noChangeArrowheads="1"/>
        </cdr:cNvSpPr>
      </cdr:nvSpPr>
      <cdr:spPr>
        <a:xfrm>
          <a:off x="304800" y="342900"/>
          <a:ext cx="8153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D-1.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Five-year Average Rate of Reported Pregnancies by Age and Race,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2012-2016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0.92</cdr:y>
    </cdr:from>
    <cdr:to>
      <cdr:x>0.90975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5448300"/>
          <a:ext cx="7362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0.42225</cdr:x>
      <cdr:y>0.84025</cdr:y>
    </cdr:from>
    <cdr:to>
      <cdr:x>0.5335</cdr:x>
      <cdr:y>0.9265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4972050"/>
          <a:ext cx="9620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</a:t>
          </a:r>
        </a:p>
      </cdr:txBody>
    </cdr:sp>
  </cdr:relSizeAnchor>
  <cdr:relSizeAnchor xmlns:cdr="http://schemas.openxmlformats.org/drawingml/2006/chartDrawing">
    <cdr:from>
      <cdr:x>0.0265</cdr:x>
      <cdr:y>0.039</cdr:y>
    </cdr:from>
    <cdr:to>
      <cdr:x>0.994</cdr:x>
      <cdr:y>0.13625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" y="228600"/>
          <a:ext cx="8391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D-2. Five-year Average Rate of Reported Pregnancies by County and Race, Delaware,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2012-2016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0.91825</cdr:y>
    </cdr:from>
    <cdr:to>
      <cdr:x>0.97325</cdr:x>
      <cdr:y>0.97125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38775"/>
          <a:ext cx="792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0.428</cdr:x>
      <cdr:y>0.84025</cdr:y>
    </cdr:from>
    <cdr:to>
      <cdr:x>0.535</cdr:x>
      <cdr:y>0.92275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497205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
</a:t>
          </a:r>
        </a:p>
      </cdr:txBody>
    </cdr:sp>
  </cdr:relSizeAnchor>
  <cdr:relSizeAnchor xmlns:cdr="http://schemas.openxmlformats.org/drawingml/2006/chartDrawing">
    <cdr:from>
      <cdr:x>0.018</cdr:x>
      <cdr:y>0.02475</cdr:y>
    </cdr:from>
    <cdr:to>
      <cdr:x>0.9665</cdr:x>
      <cdr:y>0.139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" y="142875"/>
          <a:ext cx="82296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D-3. Five-year Average Teenage (15-19) Pregnancy Rate by County and Race, 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2012-2016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43</xdr:row>
      <xdr:rowOff>76200</xdr:rowOff>
    </xdr:from>
    <xdr:ext cx="3257550" cy="914400"/>
    <xdr:sp>
      <xdr:nvSpPr>
        <xdr:cNvPr id="1" name="Text 2"/>
        <xdr:cNvSpPr txBox="1">
          <a:spLocks noChangeArrowheads="1"/>
        </xdr:cNvSpPr>
      </xdr:nvSpPr>
      <xdr:spPr>
        <a:xfrm>
          <a:off x="657225" y="5629275"/>
          <a:ext cx="325755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39</xdr:row>
      <xdr:rowOff>19050</xdr:rowOff>
    </xdr:from>
    <xdr:ext cx="2981325" cy="981075"/>
    <xdr:sp>
      <xdr:nvSpPr>
        <xdr:cNvPr id="1" name="Text 2"/>
        <xdr:cNvSpPr txBox="1">
          <a:spLocks noChangeArrowheads="1"/>
        </xdr:cNvSpPr>
      </xdr:nvSpPr>
      <xdr:spPr>
        <a:xfrm>
          <a:off x="666750" y="5133975"/>
          <a:ext cx="298132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 Public Health, Delaware Health Statistics Center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46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6924675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38100</xdr:rowOff>
    </xdr:from>
    <xdr:to>
      <xdr:col>8</xdr:col>
      <xdr:colOff>104775</xdr:colOff>
      <xdr:row>75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67650"/>
          <a:ext cx="52482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47625</xdr:rowOff>
    </xdr:from>
    <xdr:ext cx="6791325" cy="1038225"/>
    <xdr:sp>
      <xdr:nvSpPr>
        <xdr:cNvPr id="1" name="Text 4"/>
        <xdr:cNvSpPr txBox="1">
          <a:spLocks noChangeArrowheads="1"/>
        </xdr:cNvSpPr>
      </xdr:nvSpPr>
      <xdr:spPr>
        <a:xfrm>
          <a:off x="0" y="5153025"/>
          <a:ext cx="6791325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 Delaware Department of Health and Social Services, Divison of Public Health, 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twoCellAnchor editAs="absolute">
    <xdr:from>
      <xdr:col>16</xdr:col>
      <xdr:colOff>142875</xdr:colOff>
      <xdr:row>42</xdr:row>
      <xdr:rowOff>85725</xdr:rowOff>
    </xdr:from>
    <xdr:to>
      <xdr:col>19</xdr:col>
      <xdr:colOff>19050</xdr:colOff>
      <xdr:row>47</xdr:row>
      <xdr:rowOff>114300</xdr:rowOff>
    </xdr:to>
    <xdr:sp fLocksText="0">
      <xdr:nvSpPr>
        <xdr:cNvPr id="2" name="Text Box 120" hidden="1"/>
        <xdr:cNvSpPr txBox="1">
          <a:spLocks noChangeArrowheads="1"/>
        </xdr:cNvSpPr>
      </xdr:nvSpPr>
      <xdr:spPr>
        <a:xfrm>
          <a:off x="7486650" y="5476875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257175</xdr:colOff>
      <xdr:row>35</xdr:row>
      <xdr:rowOff>76200</xdr:rowOff>
    </xdr:from>
    <xdr:to>
      <xdr:col>19</xdr:col>
      <xdr:colOff>133350</xdr:colOff>
      <xdr:row>41</xdr:row>
      <xdr:rowOff>76200</xdr:rowOff>
    </xdr:to>
    <xdr:sp fLocksText="0">
      <xdr:nvSpPr>
        <xdr:cNvPr id="3" name="Text Box 125" hidden="1"/>
        <xdr:cNvSpPr txBox="1">
          <a:spLocks noChangeArrowheads="1"/>
        </xdr:cNvSpPr>
      </xdr:nvSpPr>
      <xdr:spPr>
        <a:xfrm>
          <a:off x="7600950" y="4610100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68</xdr:row>
      <xdr:rowOff>19050</xdr:rowOff>
    </xdr:from>
    <xdr:ext cx="4467225" cy="638175"/>
    <xdr:sp>
      <xdr:nvSpPr>
        <xdr:cNvPr id="1" name="Text 1"/>
        <xdr:cNvSpPr txBox="1">
          <a:spLocks noChangeArrowheads="1"/>
        </xdr:cNvSpPr>
      </xdr:nvSpPr>
      <xdr:spPr>
        <a:xfrm>
          <a:off x="9525" y="9096375"/>
          <a:ext cx="44672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Weeks of gestation are based on clinical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twoCellAnchor editAs="absolute">
    <xdr:from>
      <xdr:col>11</xdr:col>
      <xdr:colOff>419100</xdr:colOff>
      <xdr:row>3</xdr:row>
      <xdr:rowOff>28575</xdr:rowOff>
    </xdr:from>
    <xdr:to>
      <xdr:col>13</xdr:col>
      <xdr:colOff>514350</xdr:colOff>
      <xdr:row>8</xdr:row>
      <xdr:rowOff>104775</xdr:rowOff>
    </xdr:to>
    <xdr:sp fLocksText="0">
      <xdr:nvSpPr>
        <xdr:cNvPr id="2" name="Text Box 298" hidden="1"/>
        <xdr:cNvSpPr txBox="1">
          <a:spLocks noChangeArrowheads="1"/>
        </xdr:cNvSpPr>
      </xdr:nvSpPr>
      <xdr:spPr>
        <a:xfrm>
          <a:off x="5591175" y="866775"/>
          <a:ext cx="15049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13</xdr:row>
      <xdr:rowOff>95250</xdr:rowOff>
    </xdr:from>
    <xdr:to>
      <xdr:col>13</xdr:col>
      <xdr:colOff>514350</xdr:colOff>
      <xdr:row>18</xdr:row>
      <xdr:rowOff>104775</xdr:rowOff>
    </xdr:to>
    <xdr:sp fLocksText="0">
      <xdr:nvSpPr>
        <xdr:cNvPr id="3" name="Text Box 299" hidden="1"/>
        <xdr:cNvSpPr txBox="1">
          <a:spLocks noChangeArrowheads="1"/>
        </xdr:cNvSpPr>
      </xdr:nvSpPr>
      <xdr:spPr>
        <a:xfrm>
          <a:off x="5591175" y="2181225"/>
          <a:ext cx="15049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23</xdr:row>
      <xdr:rowOff>95250</xdr:rowOff>
    </xdr:from>
    <xdr:to>
      <xdr:col>13</xdr:col>
      <xdr:colOff>514350</xdr:colOff>
      <xdr:row>28</xdr:row>
      <xdr:rowOff>114300</xdr:rowOff>
    </xdr:to>
    <xdr:sp fLocksText="0">
      <xdr:nvSpPr>
        <xdr:cNvPr id="4" name="Text Box 300" hidden="1"/>
        <xdr:cNvSpPr txBox="1">
          <a:spLocks noChangeArrowheads="1"/>
        </xdr:cNvSpPr>
      </xdr:nvSpPr>
      <xdr:spPr>
        <a:xfrm>
          <a:off x="5591175" y="3495675"/>
          <a:ext cx="15049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33</xdr:row>
      <xdr:rowOff>104775</xdr:rowOff>
    </xdr:from>
    <xdr:to>
      <xdr:col>13</xdr:col>
      <xdr:colOff>514350</xdr:colOff>
      <xdr:row>39</xdr:row>
      <xdr:rowOff>95250</xdr:rowOff>
    </xdr:to>
    <xdr:sp fLocksText="0">
      <xdr:nvSpPr>
        <xdr:cNvPr id="5" name="Text Box 301" hidden="1"/>
        <xdr:cNvSpPr txBox="1">
          <a:spLocks noChangeArrowheads="1"/>
        </xdr:cNvSpPr>
      </xdr:nvSpPr>
      <xdr:spPr>
        <a:xfrm>
          <a:off x="5591175" y="4810125"/>
          <a:ext cx="15049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44</xdr:row>
      <xdr:rowOff>85725</xdr:rowOff>
    </xdr:from>
    <xdr:to>
      <xdr:col>13</xdr:col>
      <xdr:colOff>514350</xdr:colOff>
      <xdr:row>50</xdr:row>
      <xdr:rowOff>19050</xdr:rowOff>
    </xdr:to>
    <xdr:sp fLocksText="0">
      <xdr:nvSpPr>
        <xdr:cNvPr id="6" name="Text Box 302" hidden="1"/>
        <xdr:cNvSpPr txBox="1">
          <a:spLocks noChangeArrowheads="1"/>
        </xdr:cNvSpPr>
      </xdr:nvSpPr>
      <xdr:spPr>
        <a:xfrm>
          <a:off x="5591175" y="6134100"/>
          <a:ext cx="15049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55</xdr:row>
      <xdr:rowOff>9525</xdr:rowOff>
    </xdr:from>
    <xdr:to>
      <xdr:col>13</xdr:col>
      <xdr:colOff>514350</xdr:colOff>
      <xdr:row>60</xdr:row>
      <xdr:rowOff>66675</xdr:rowOff>
    </xdr:to>
    <xdr:sp fLocksText="0">
      <xdr:nvSpPr>
        <xdr:cNvPr id="7" name="Text Box 303" hidden="1"/>
        <xdr:cNvSpPr txBox="1">
          <a:spLocks noChangeArrowheads="1"/>
        </xdr:cNvSpPr>
      </xdr:nvSpPr>
      <xdr:spPr>
        <a:xfrm>
          <a:off x="5591175" y="7439025"/>
          <a:ext cx="15049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58</xdr:row>
      <xdr:rowOff>66675</xdr:rowOff>
    </xdr:from>
    <xdr:to>
      <xdr:col>6</xdr:col>
      <xdr:colOff>495300</xdr:colOff>
      <xdr:row>61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3375" y="7705725"/>
          <a:ext cx="35909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58</xdr:row>
      <xdr:rowOff>76200</xdr:rowOff>
    </xdr:from>
    <xdr:to>
      <xdr:col>6</xdr:col>
      <xdr:colOff>19050</xdr:colOff>
      <xdr:row>61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7610475"/>
          <a:ext cx="37052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60</xdr:row>
      <xdr:rowOff>66675</xdr:rowOff>
    </xdr:from>
    <xdr:to>
      <xdr:col>5</xdr:col>
      <xdr:colOff>323850</xdr:colOff>
      <xdr:row>63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7858125"/>
          <a:ext cx="35337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47625</xdr:rowOff>
    </xdr:from>
    <xdr:to>
      <xdr:col>8</xdr:col>
      <xdr:colOff>104775</xdr:colOff>
      <xdr:row>54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915025"/>
          <a:ext cx="52482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</xdr:row>
      <xdr:rowOff>47625</xdr:rowOff>
    </xdr:from>
    <xdr:to>
      <xdr:col>7</xdr:col>
      <xdr:colOff>514350</xdr:colOff>
      <xdr:row>79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172450"/>
          <a:ext cx="48863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47625</xdr:rowOff>
    </xdr:from>
    <xdr:to>
      <xdr:col>19</xdr:col>
      <xdr:colOff>333375</xdr:colOff>
      <xdr:row>56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05575"/>
          <a:ext cx="50768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304800</xdr:colOff>
      <xdr:row>52</xdr:row>
      <xdr:rowOff>38100</xdr:rowOff>
    </xdr:from>
    <xdr:ext cx="523875" cy="9525"/>
    <xdr:sp>
      <xdr:nvSpPr>
        <xdr:cNvPr id="2" name="Text 1"/>
        <xdr:cNvSpPr txBox="1">
          <a:spLocks noChangeArrowheads="1"/>
        </xdr:cNvSpPr>
      </xdr:nvSpPr>
      <xdr:spPr>
        <a:xfrm>
          <a:off x="3752850" y="6743700"/>
          <a:ext cx="5238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85725</xdr:colOff>
      <xdr:row>51</xdr:row>
      <xdr:rowOff>85725</xdr:rowOff>
    </xdr:from>
    <xdr:ext cx="523875" cy="133350"/>
    <xdr:sp fLocksText="0">
      <xdr:nvSpPr>
        <xdr:cNvPr id="3" name="Text 1"/>
        <xdr:cNvSpPr txBox="1">
          <a:spLocks noChangeArrowheads="1"/>
        </xdr:cNvSpPr>
      </xdr:nvSpPr>
      <xdr:spPr>
        <a:xfrm flipV="1">
          <a:off x="3086100" y="6667500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295275</xdr:colOff>
      <xdr:row>50</xdr:row>
      <xdr:rowOff>0</xdr:rowOff>
    </xdr:from>
    <xdr:ext cx="552450" cy="152400"/>
    <xdr:sp>
      <xdr:nvSpPr>
        <xdr:cNvPr id="4" name="Text 1"/>
        <xdr:cNvSpPr txBox="1">
          <a:spLocks noChangeArrowheads="1"/>
        </xdr:cNvSpPr>
      </xdr:nvSpPr>
      <xdr:spPr>
        <a:xfrm>
          <a:off x="4638675" y="6457950"/>
          <a:ext cx="552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   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104775</xdr:rowOff>
    </xdr:from>
    <xdr:to>
      <xdr:col>19</xdr:col>
      <xdr:colOff>228600</xdr:colOff>
      <xdr:row>57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581775"/>
          <a:ext cx="54292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50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276600" y="650557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50</xdr:row>
      <xdr:rowOff>9525</xdr:rowOff>
    </xdr:from>
    <xdr:ext cx="533400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324350" y="6486525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19</xdr:col>
      <xdr:colOff>123825</xdr:colOff>
      <xdr:row>56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81775"/>
          <a:ext cx="53149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38100</xdr:colOff>
      <xdr:row>50</xdr:row>
      <xdr:rowOff>19050</xdr:rowOff>
    </xdr:from>
    <xdr:ext cx="704850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3743325" y="65627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95250</xdr:colOff>
      <xdr:row>53</xdr:row>
      <xdr:rowOff>0</xdr:rowOff>
    </xdr:from>
    <xdr:ext cx="695325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791075" y="69151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50</xdr:row>
      <xdr:rowOff>19050</xdr:rowOff>
    </xdr:from>
    <xdr:ext cx="704850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238625" y="65627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152400</xdr:colOff>
      <xdr:row>53</xdr:row>
      <xdr:rowOff>66675</xdr:rowOff>
    </xdr:from>
    <xdr:ext cx="695325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4848225" y="69818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133350</xdr:colOff>
      <xdr:row>50</xdr:row>
      <xdr:rowOff>19050</xdr:rowOff>
    </xdr:from>
    <xdr:ext cx="695325" cy="161925"/>
    <xdr:sp fLocksText="0">
      <xdr:nvSpPr>
        <xdr:cNvPr id="6" name="Text 1"/>
        <xdr:cNvSpPr txBox="1">
          <a:spLocks noChangeArrowheads="1"/>
        </xdr:cNvSpPr>
      </xdr:nvSpPr>
      <xdr:spPr>
        <a:xfrm>
          <a:off x="5324475" y="65627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95250</xdr:colOff>
      <xdr:row>53</xdr:row>
      <xdr:rowOff>0</xdr:rowOff>
    </xdr:from>
    <xdr:ext cx="695325" cy="171450"/>
    <xdr:sp fLocksText="0">
      <xdr:nvSpPr>
        <xdr:cNvPr id="7" name="Text 1"/>
        <xdr:cNvSpPr txBox="1">
          <a:spLocks noChangeArrowheads="1"/>
        </xdr:cNvSpPr>
      </xdr:nvSpPr>
      <xdr:spPr>
        <a:xfrm>
          <a:off x="5286375" y="69151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15</xdr:col>
      <xdr:colOff>323850</xdr:colOff>
      <xdr:row>60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15100"/>
          <a:ext cx="51149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  county/state within  that age category except the "&lt;15 " and "40+" age categories which are based on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17</xdr:col>
      <xdr:colOff>57150</xdr:colOff>
      <xdr:row>49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467475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49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2562225" y="64674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49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3133725" y="64674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609600</xdr:colOff>
      <xdr:row>49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4103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49</xdr:row>
      <xdr:rowOff>123825</xdr:rowOff>
    </xdr:from>
    <xdr:ext cx="533400" cy="152400"/>
    <xdr:sp fLocksText="0">
      <xdr:nvSpPr>
        <xdr:cNvPr id="6" name="Text 1"/>
        <xdr:cNvSpPr txBox="1">
          <a:spLocks noChangeArrowheads="1"/>
        </xdr:cNvSpPr>
      </xdr:nvSpPr>
      <xdr:spPr>
        <a:xfrm>
          <a:off x="3705225" y="64674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276225</xdr:colOff>
      <xdr:row>51</xdr:row>
      <xdr:rowOff>76200</xdr:rowOff>
    </xdr:from>
    <xdr:ext cx="533400" cy="161925"/>
    <xdr:sp fLocksText="0">
      <xdr:nvSpPr>
        <xdr:cNvPr id="7" name="Text 1"/>
        <xdr:cNvSpPr txBox="1">
          <a:spLocks noChangeArrowheads="1"/>
        </xdr:cNvSpPr>
      </xdr:nvSpPr>
      <xdr:spPr>
        <a:xfrm>
          <a:off x="4495800" y="66675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276225</xdr:colOff>
      <xdr:row>51</xdr:row>
      <xdr:rowOff>76200</xdr:rowOff>
    </xdr:from>
    <xdr:ext cx="533400" cy="161925"/>
    <xdr:sp fLocksText="0">
      <xdr:nvSpPr>
        <xdr:cNvPr id="8" name="Text 1"/>
        <xdr:cNvSpPr txBox="1">
          <a:spLocks noChangeArrowheads="1"/>
        </xdr:cNvSpPr>
      </xdr:nvSpPr>
      <xdr:spPr>
        <a:xfrm>
          <a:off x="5067300" y="66675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15</xdr:col>
      <xdr:colOff>504825</xdr:colOff>
      <xdr:row>61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534352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50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2600325" y="66008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50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1718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50</xdr:row>
      <xdr:rowOff>19050</xdr:rowOff>
    </xdr:from>
    <xdr:ext cx="5048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37433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6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F4">
            <v>0.6583278472679394</v>
          </cell>
        </row>
        <row r="5">
          <cell r="A5" t="str">
            <v> 15-19</v>
          </cell>
          <cell r="F5">
            <v>33.67247720643152</v>
          </cell>
        </row>
        <row r="6">
          <cell r="A6" t="str">
            <v> 20-24</v>
          </cell>
          <cell r="F6">
            <v>105.35931385901158</v>
          </cell>
        </row>
        <row r="7">
          <cell r="A7" t="str">
            <v> 25-29</v>
          </cell>
          <cell r="F7">
            <v>132.7876431077149</v>
          </cell>
        </row>
        <row r="8">
          <cell r="A8" t="str">
            <v> 30-34</v>
          </cell>
          <cell r="F8">
            <v>113.63931025541294</v>
          </cell>
        </row>
        <row r="9">
          <cell r="A9" t="str">
            <v> 35-39</v>
          </cell>
          <cell r="F9">
            <v>57.26132102682435</v>
          </cell>
        </row>
        <row r="10">
          <cell r="A10" t="str">
            <v> 40+</v>
          </cell>
          <cell r="F10">
            <v>6.207072658106843</v>
          </cell>
        </row>
        <row r="12">
          <cell r="A12" t="str">
            <v>White</v>
          </cell>
        </row>
        <row r="14">
          <cell r="F14">
            <v>0.3909841175911152</v>
          </cell>
        </row>
        <row r="15">
          <cell r="F15">
            <v>27.88795240456123</v>
          </cell>
        </row>
        <row r="16">
          <cell r="F16">
            <v>92.3814675348992</v>
          </cell>
        </row>
        <row r="17">
          <cell r="F17">
            <v>129.98465451640706</v>
          </cell>
        </row>
        <row r="18">
          <cell r="F18">
            <v>115.93407670148346</v>
          </cell>
        </row>
        <row r="19">
          <cell r="F19">
            <v>56.277434430346574</v>
          </cell>
        </row>
        <row r="20">
          <cell r="F20">
            <v>5.832035461842578</v>
          </cell>
        </row>
        <row r="22">
          <cell r="A22" t="str">
            <v>Black</v>
          </cell>
        </row>
        <row r="24">
          <cell r="F24">
            <v>1.3836220149636158</v>
          </cell>
        </row>
        <row r="25">
          <cell r="F25">
            <v>54.51180960703179</v>
          </cell>
        </row>
        <row r="26">
          <cell r="F26">
            <v>152.95756382237803</v>
          </cell>
        </row>
        <row r="27">
          <cell r="F27">
            <v>144.0536430939502</v>
          </cell>
        </row>
        <row r="28">
          <cell r="F28">
            <v>103.52958697378872</v>
          </cell>
        </row>
        <row r="29">
          <cell r="F29">
            <v>59.96237881637968</v>
          </cell>
        </row>
        <row r="30">
          <cell r="F30">
            <v>7.132865195772912</v>
          </cell>
        </row>
        <row r="34">
          <cell r="A34" t="str">
            <v>All Races</v>
          </cell>
        </row>
        <row r="36">
          <cell r="A36" t="str">
            <v>Delaware</v>
          </cell>
          <cell r="F36">
            <v>77.12341982170184</v>
          </cell>
        </row>
        <row r="37">
          <cell r="A37" t="str">
            <v>Kent</v>
          </cell>
          <cell r="F37">
            <v>77.48038067859089</v>
          </cell>
        </row>
        <row r="38">
          <cell r="A38" t="str">
            <v>New Castle</v>
          </cell>
          <cell r="F38">
            <v>75.44174501885402</v>
          </cell>
        </row>
        <row r="39">
          <cell r="A39" t="str">
            <v>Sussex</v>
          </cell>
          <cell r="F39">
            <v>82.5084792690524</v>
          </cell>
        </row>
        <row r="41">
          <cell r="A41" t="str">
            <v>White</v>
          </cell>
        </row>
        <row r="43">
          <cell r="F43">
            <v>73.52345977086009</v>
          </cell>
        </row>
        <row r="44">
          <cell r="F44">
            <v>76.40937471722016</v>
          </cell>
        </row>
        <row r="45">
          <cell r="F45">
            <v>68.38803596693286</v>
          </cell>
        </row>
        <row r="46">
          <cell r="F46">
            <v>85.69421284736035</v>
          </cell>
        </row>
        <row r="48">
          <cell r="A48" t="str">
            <v>Black</v>
          </cell>
        </row>
        <row r="50">
          <cell r="F50">
            <v>91.8010085438821</v>
          </cell>
        </row>
        <row r="51">
          <cell r="F51">
            <v>86.34830675899504</v>
          </cell>
        </row>
        <row r="52">
          <cell r="F52">
            <v>93.52665301539072</v>
          </cell>
        </row>
        <row r="53">
          <cell r="F53">
            <v>92.22731634502613</v>
          </cell>
        </row>
        <row r="57">
          <cell r="A57" t="str">
            <v>All Races</v>
          </cell>
        </row>
        <row r="59">
          <cell r="A59" t="str">
            <v>Delaware</v>
          </cell>
          <cell r="F59">
            <v>33.67247720643152</v>
          </cell>
        </row>
        <row r="60">
          <cell r="A60" t="str">
            <v>Kent</v>
          </cell>
          <cell r="F60">
            <v>33.41373439273553</v>
          </cell>
        </row>
        <row r="61">
          <cell r="A61" t="str">
            <v>New Castle</v>
          </cell>
          <cell r="F61">
            <v>31.470168427062518</v>
          </cell>
        </row>
        <row r="62">
          <cell r="A62" t="str">
            <v>Sussex</v>
          </cell>
          <cell r="F62">
            <v>41.32420964104133</v>
          </cell>
        </row>
        <row r="64">
          <cell r="A64" t="str">
            <v>White</v>
          </cell>
        </row>
        <row r="65">
          <cell r="F65">
            <v>27.88795240456123</v>
          </cell>
        </row>
        <row r="66">
          <cell r="F66">
            <v>25.38857237679075</v>
          </cell>
        </row>
        <row r="67">
          <cell r="F67">
            <v>24.005198578036005</v>
          </cell>
        </row>
        <row r="68">
          <cell r="F68">
            <v>41.423665994440505</v>
          </cell>
        </row>
        <row r="70">
          <cell r="A70" t="str">
            <v>Black</v>
          </cell>
        </row>
        <row r="71">
          <cell r="F71">
            <v>54.51180960703179</v>
          </cell>
        </row>
        <row r="72">
          <cell r="F72">
            <v>54.057412700385235</v>
          </cell>
        </row>
        <row r="73">
          <cell r="F73">
            <v>53.92156862745098</v>
          </cell>
        </row>
        <row r="74">
          <cell r="F74">
            <v>58.3366976180864</v>
          </cell>
        </row>
      </sheetData>
      <sheetData sheetId="22"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  <sheetName val="PERI_R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2"/>
  <sheetViews>
    <sheetView view="pageBreakPreview" zoomScaleNormal="80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3.421875" style="0" customWidth="1"/>
  </cols>
  <sheetData>
    <row r="1" spans="1:2" ht="12.75">
      <c r="A1" s="265" t="s">
        <v>140</v>
      </c>
      <c r="B1" s="265" t="s">
        <v>141</v>
      </c>
    </row>
    <row r="2" spans="1:2" ht="12.75">
      <c r="A2" s="263" t="s">
        <v>201</v>
      </c>
      <c r="B2" t="s">
        <v>164</v>
      </c>
    </row>
    <row r="3" spans="1:2" ht="12.75">
      <c r="A3" s="263" t="s">
        <v>202</v>
      </c>
      <c r="B3" t="s">
        <v>165</v>
      </c>
    </row>
    <row r="4" spans="1:2" ht="12.75">
      <c r="A4" s="263" t="s">
        <v>203</v>
      </c>
      <c r="B4" t="s">
        <v>166</v>
      </c>
    </row>
    <row r="5" spans="1:2" ht="12.75">
      <c r="A5" s="263" t="s">
        <v>204</v>
      </c>
      <c r="B5" t="s">
        <v>167</v>
      </c>
    </row>
    <row r="6" spans="1:2" ht="12.75">
      <c r="A6" s="263" t="s">
        <v>205</v>
      </c>
      <c r="B6" t="s">
        <v>168</v>
      </c>
    </row>
    <row r="7" spans="1:2" ht="12.75">
      <c r="A7" s="263" t="s">
        <v>206</v>
      </c>
      <c r="B7" t="s">
        <v>169</v>
      </c>
    </row>
    <row r="8" spans="1:2" ht="12.75">
      <c r="A8" s="263" t="s">
        <v>207</v>
      </c>
      <c r="B8" t="s">
        <v>170</v>
      </c>
    </row>
    <row r="9" spans="1:2" ht="12.75">
      <c r="A9" s="263" t="s">
        <v>208</v>
      </c>
      <c r="B9" t="s">
        <v>171</v>
      </c>
    </row>
    <row r="10" spans="1:2" ht="12.75">
      <c r="A10" s="263" t="s">
        <v>209</v>
      </c>
      <c r="B10" t="s">
        <v>172</v>
      </c>
    </row>
    <row r="11" spans="1:2" ht="12.75" customHeight="1">
      <c r="A11" s="263" t="s">
        <v>210</v>
      </c>
      <c r="B11" t="s">
        <v>173</v>
      </c>
    </row>
    <row r="12" spans="1:2" ht="12.75">
      <c r="A12" s="263" t="s">
        <v>219</v>
      </c>
      <c r="B12" s="264" t="s">
        <v>222</v>
      </c>
    </row>
    <row r="13" spans="1:2" ht="12.75">
      <c r="A13" s="263" t="s">
        <v>220</v>
      </c>
      <c r="B13" s="264" t="s">
        <v>223</v>
      </c>
    </row>
    <row r="14" spans="1:2" ht="12.75">
      <c r="A14" s="263" t="s">
        <v>221</v>
      </c>
      <c r="B14" s="264" t="s">
        <v>224</v>
      </c>
    </row>
    <row r="15" spans="1:2" ht="12.75">
      <c r="A15" s="263" t="s">
        <v>211</v>
      </c>
      <c r="B15" t="s">
        <v>174</v>
      </c>
    </row>
    <row r="16" spans="1:2" ht="12.75">
      <c r="A16" s="263" t="s">
        <v>212</v>
      </c>
      <c r="B16" t="s">
        <v>175</v>
      </c>
    </row>
    <row r="17" spans="1:2" ht="12.75">
      <c r="A17" s="263" t="s">
        <v>213</v>
      </c>
      <c r="B17" t="s">
        <v>176</v>
      </c>
    </row>
    <row r="18" spans="1:2" ht="12.75">
      <c r="A18" s="263" t="s">
        <v>214</v>
      </c>
      <c r="B18" t="s">
        <v>177</v>
      </c>
    </row>
    <row r="19" spans="1:2" ht="12.75">
      <c r="A19" s="263" t="s">
        <v>215</v>
      </c>
      <c r="B19" t="s">
        <v>178</v>
      </c>
    </row>
    <row r="20" spans="1:2" ht="12.75">
      <c r="A20" s="263" t="s">
        <v>216</v>
      </c>
      <c r="B20" t="s">
        <v>179</v>
      </c>
    </row>
    <row r="21" spans="1:2" ht="12.75">
      <c r="A21" s="263" t="s">
        <v>217</v>
      </c>
      <c r="B21" t="s">
        <v>180</v>
      </c>
    </row>
    <row r="22" spans="1:2" ht="12.75">
      <c r="A22" s="263" t="s">
        <v>218</v>
      </c>
      <c r="B22" t="s">
        <v>181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GESTAG!A1" display="TABLE D-19"/>
    <hyperlink ref="A20" location="ABPRPREG!A1" display="TABLE D-20"/>
    <hyperlink ref="A21" location="ABPRBIRT!A1" display="TABLE D-21"/>
    <hyperlink ref="A22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W56"/>
  <sheetViews>
    <sheetView view="pageBreakPreview" zoomScaleNormal="90" zoomScaleSheetLayoutView="100" zoomScalePageLayoutView="0" workbookViewId="0" topLeftCell="A10">
      <selection activeCell="M41" sqref="M41"/>
    </sheetView>
  </sheetViews>
  <sheetFormatPr defaultColWidth="9.140625" defaultRowHeight="12.75"/>
  <cols>
    <col min="1" max="1" width="12.57421875" style="1" customWidth="1"/>
    <col min="2" max="8" width="8.57421875" style="1" hidden="1" customWidth="1"/>
    <col min="9" max="17" width="8.57421875" style="1" customWidth="1"/>
    <col min="18" max="16384" width="9.140625" style="1" customWidth="1"/>
  </cols>
  <sheetData>
    <row r="1" spans="1:17" ht="32.25" customHeight="1">
      <c r="A1" s="328" t="s">
        <v>194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2:17" ht="9.75" customHeight="1">
      <c r="B2" s="216"/>
      <c r="C2" s="216"/>
      <c r="D2" s="216"/>
      <c r="E2" s="216"/>
      <c r="F2" s="216"/>
      <c r="G2" s="216"/>
      <c r="H2" s="216"/>
      <c r="I2" s="216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336" t="s">
        <v>190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8" ht="9.75" customHeight="1">
      <c r="A4" s="203"/>
      <c r="B4" s="2"/>
      <c r="C4" s="2"/>
      <c r="D4" s="2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15"/>
    </row>
    <row r="5" spans="1:18" ht="10.5" customHeight="1">
      <c r="A5" s="29" t="s">
        <v>0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  <c r="H5" s="3" t="s">
        <v>153</v>
      </c>
      <c r="I5" s="3" t="s">
        <v>155</v>
      </c>
      <c r="J5" s="3" t="s">
        <v>156</v>
      </c>
      <c r="K5" s="3" t="s">
        <v>157</v>
      </c>
      <c r="L5" s="3" t="s">
        <v>158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  <c r="R5" s="204"/>
    </row>
    <row r="6" spans="1:18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  <c r="R6" s="32"/>
    </row>
    <row r="7" spans="1:18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5"/>
    </row>
    <row r="8" spans="1:22" ht="9.75" customHeight="1">
      <c r="A8" s="19" t="s">
        <v>6</v>
      </c>
      <c r="B8" s="22">
        <v>75.6450055840542</v>
      </c>
      <c r="C8" s="22">
        <v>75.8688064344791</v>
      </c>
      <c r="D8" s="22">
        <v>75.72590748346786</v>
      </c>
      <c r="E8" s="22">
        <v>76.37749279360011</v>
      </c>
      <c r="F8" s="22">
        <v>76.94935095132335</v>
      </c>
      <c r="G8" s="22">
        <v>78.44593961671764</v>
      </c>
      <c r="H8" s="22">
        <v>79.66964577709875</v>
      </c>
      <c r="I8" s="22">
        <v>81.01625669711656</v>
      </c>
      <c r="J8" s="22">
        <v>81.13625160045922</v>
      </c>
      <c r="K8" s="22">
        <v>80.88004854336563</v>
      </c>
      <c r="L8" s="22">
        <v>80.06063923864066</v>
      </c>
      <c r="M8" s="22">
        <v>79.03550241481769</v>
      </c>
      <c r="N8" s="22">
        <v>77.09672653305249</v>
      </c>
      <c r="O8" s="22">
        <v>76.01782546618786</v>
      </c>
      <c r="P8" s="22">
        <v>75.21389595137673</v>
      </c>
      <c r="Q8" s="22">
        <v>73.52345977086009</v>
      </c>
      <c r="R8" s="205"/>
      <c r="S8" s="33"/>
      <c r="T8" s="33"/>
      <c r="U8" s="33"/>
      <c r="V8" s="33"/>
    </row>
    <row r="9" spans="1:22" ht="9.75" customHeight="1">
      <c r="A9" s="14" t="s">
        <v>7</v>
      </c>
      <c r="B9" s="22">
        <v>1.2423031219617588</v>
      </c>
      <c r="C9" s="22">
        <v>1.2252551727077075</v>
      </c>
      <c r="D9" s="22">
        <v>1.1367104861542348</v>
      </c>
      <c r="E9" s="22">
        <v>1.0322069418523423</v>
      </c>
      <c r="F9" s="22">
        <v>0.9904189993640466</v>
      </c>
      <c r="G9" s="22">
        <v>0.9839016935669577</v>
      </c>
      <c r="H9" s="22">
        <v>0.8879023307436182</v>
      </c>
      <c r="I9" s="22">
        <v>0.9453725089971531</v>
      </c>
      <c r="J9" s="22">
        <v>0.9413928235216849</v>
      </c>
      <c r="K9" s="22">
        <v>0.8562786352920244</v>
      </c>
      <c r="L9" s="22">
        <v>0.7314795016936564</v>
      </c>
      <c r="M9" s="22">
        <v>0.7109004739336493</v>
      </c>
      <c r="N9" s="22">
        <v>0.559653462575973</v>
      </c>
      <c r="O9" s="22">
        <v>0.4297804813541391</v>
      </c>
      <c r="P9" s="22">
        <v>0.38834532529314675</v>
      </c>
      <c r="Q9" s="22">
        <v>0.3909841175911152</v>
      </c>
      <c r="R9" s="205"/>
      <c r="S9" s="33"/>
      <c r="T9" s="33"/>
      <c r="U9" s="33"/>
      <c r="V9" s="33"/>
    </row>
    <row r="10" spans="1:22" ht="9.75" customHeight="1">
      <c r="A10" s="14" t="s">
        <v>19</v>
      </c>
      <c r="B10" s="22">
        <v>61.39291904758472</v>
      </c>
      <c r="C10" s="22">
        <v>59.47790161573682</v>
      </c>
      <c r="D10" s="22">
        <v>57.457714554960454</v>
      </c>
      <c r="E10" s="22">
        <v>55.87255796194557</v>
      </c>
      <c r="F10" s="22">
        <v>54.981936338955514</v>
      </c>
      <c r="G10" s="22">
        <v>54.22995791772225</v>
      </c>
      <c r="H10" s="22">
        <v>53.41016238868518</v>
      </c>
      <c r="I10" s="22">
        <v>52.88486470228279</v>
      </c>
      <c r="J10" s="22">
        <v>50.718660425216015</v>
      </c>
      <c r="K10" s="22">
        <v>48.69285094783793</v>
      </c>
      <c r="L10" s="22">
        <v>45.9025597305109</v>
      </c>
      <c r="M10" s="22">
        <v>42.385821547793306</v>
      </c>
      <c r="N10" s="22">
        <v>37.8903315806417</v>
      </c>
      <c r="O10" s="22">
        <v>34.808498527753756</v>
      </c>
      <c r="P10" s="22">
        <v>31.254179856435865</v>
      </c>
      <c r="Q10" s="22">
        <v>27.88795240456123</v>
      </c>
      <c r="R10" s="205"/>
      <c r="S10" s="33"/>
      <c r="T10" s="33"/>
      <c r="U10" s="33"/>
      <c r="V10" s="33"/>
    </row>
    <row r="11" spans="1:18" ht="9.75" customHeight="1">
      <c r="A11" s="14" t="s">
        <v>20</v>
      </c>
      <c r="B11" s="22">
        <v>39.75454514673343</v>
      </c>
      <c r="C11" s="22">
        <v>36.49231591358336</v>
      </c>
      <c r="D11" s="22">
        <v>33.81288562312609</v>
      </c>
      <c r="E11" s="22">
        <v>32.059759105043064</v>
      </c>
      <c r="F11" s="22">
        <v>30.76271784378748</v>
      </c>
      <c r="G11" s="22">
        <v>29.070682688775776</v>
      </c>
      <c r="H11" s="22">
        <v>28.397495762858426</v>
      </c>
      <c r="I11" s="22">
        <v>27.98283261802575</v>
      </c>
      <c r="J11" s="22">
        <v>26.341480124000206</v>
      </c>
      <c r="K11" s="22">
        <v>25.36381819435823</v>
      </c>
      <c r="L11" s="22">
        <v>24.115980553320973</v>
      </c>
      <c r="M11" s="22">
        <v>22.038616652985475</v>
      </c>
      <c r="N11" s="22">
        <v>19.4337899543379</v>
      </c>
      <c r="O11" s="22">
        <v>17.591970748451608</v>
      </c>
      <c r="P11" s="22">
        <v>15.106657557124421</v>
      </c>
      <c r="Q11" s="22">
        <v>12.676029571067485</v>
      </c>
      <c r="R11" s="205"/>
    </row>
    <row r="12" spans="1:18" ht="9.75" customHeight="1">
      <c r="A12" s="14" t="s">
        <v>21</v>
      </c>
      <c r="B12" s="22">
        <v>88.76656347971581</v>
      </c>
      <c r="C12" s="22">
        <v>89.81945854358439</v>
      </c>
      <c r="D12" s="22">
        <v>90.09068099612942</v>
      </c>
      <c r="E12" s="22">
        <v>90.6386975579211</v>
      </c>
      <c r="F12" s="22">
        <v>92.22589920251723</v>
      </c>
      <c r="G12" s="22">
        <v>92.92940163581575</v>
      </c>
      <c r="H12" s="22">
        <v>91.8464972892527</v>
      </c>
      <c r="I12" s="22">
        <v>90.89003589488301</v>
      </c>
      <c r="J12" s="22">
        <v>87.59294282235291</v>
      </c>
      <c r="K12" s="22">
        <v>83.5134856907556</v>
      </c>
      <c r="L12" s="22">
        <v>77.84615384615384</v>
      </c>
      <c r="M12" s="22">
        <v>71.67998355727975</v>
      </c>
      <c r="N12" s="22">
        <v>64.17793964620188</v>
      </c>
      <c r="O12" s="22">
        <v>59.25356925277461</v>
      </c>
      <c r="P12" s="22">
        <v>54.23509075194469</v>
      </c>
      <c r="Q12" s="22">
        <v>50.04290182401949</v>
      </c>
      <c r="R12" s="205"/>
    </row>
    <row r="13" spans="1:18" ht="9.75" customHeight="1">
      <c r="A13" s="14" t="s">
        <v>8</v>
      </c>
      <c r="B13" s="22">
        <v>118.38102990317883</v>
      </c>
      <c r="C13" s="22">
        <v>118.15950030557599</v>
      </c>
      <c r="D13" s="22">
        <v>116.59422399341491</v>
      </c>
      <c r="E13" s="22">
        <v>116.73300523519147</v>
      </c>
      <c r="F13" s="22">
        <v>117.43026729254761</v>
      </c>
      <c r="G13" s="22">
        <v>121.1089303238469</v>
      </c>
      <c r="H13" s="22">
        <v>126.2145698031516</v>
      </c>
      <c r="I13" s="22">
        <v>130.0792889768732</v>
      </c>
      <c r="J13" s="22">
        <v>131.28069512655838</v>
      </c>
      <c r="K13" s="22">
        <v>129.47181865455434</v>
      </c>
      <c r="L13" s="22">
        <v>124.32054420038781</v>
      </c>
      <c r="M13" s="22">
        <v>118.1070910505182</v>
      </c>
      <c r="N13" s="22">
        <v>110.77128631225145</v>
      </c>
      <c r="O13" s="22">
        <v>104.28651533716848</v>
      </c>
      <c r="P13" s="22">
        <v>98.76504838275211</v>
      </c>
      <c r="Q13" s="22">
        <v>92.3814675348992</v>
      </c>
      <c r="R13" s="205"/>
    </row>
    <row r="14" spans="1:18" ht="9.75" customHeight="1">
      <c r="A14" s="14" t="s">
        <v>9</v>
      </c>
      <c r="B14" s="22">
        <v>135.23925812088166</v>
      </c>
      <c r="C14" s="22">
        <v>137.31434428911038</v>
      </c>
      <c r="D14" s="22">
        <v>138.092300790669</v>
      </c>
      <c r="E14" s="22">
        <v>139.2413683517581</v>
      </c>
      <c r="F14" s="22">
        <v>138.28237074856827</v>
      </c>
      <c r="G14" s="22">
        <v>137.84581738655</v>
      </c>
      <c r="H14" s="22">
        <v>134.91997158259852</v>
      </c>
      <c r="I14" s="22">
        <v>134.18302882011992</v>
      </c>
      <c r="J14" s="22">
        <v>132.6538589325151</v>
      </c>
      <c r="K14" s="22">
        <v>131.9913095306762</v>
      </c>
      <c r="L14" s="22">
        <v>132.90997457899502</v>
      </c>
      <c r="M14" s="22">
        <v>134.36268725374507</v>
      </c>
      <c r="N14" s="22">
        <v>133.5389407461295</v>
      </c>
      <c r="O14" s="22">
        <v>134.0682009981142</v>
      </c>
      <c r="P14" s="22">
        <v>133.44244984160508</v>
      </c>
      <c r="Q14" s="22">
        <v>129.98465451640706</v>
      </c>
      <c r="R14" s="205"/>
    </row>
    <row r="15" spans="1:18" ht="9.75" customHeight="1">
      <c r="A15" s="14" t="s">
        <v>10</v>
      </c>
      <c r="B15" s="22">
        <v>107.54000166384738</v>
      </c>
      <c r="C15" s="22">
        <v>109.92994845263496</v>
      </c>
      <c r="D15" s="22">
        <v>112.01641096761145</v>
      </c>
      <c r="E15" s="22">
        <v>114.59691571651258</v>
      </c>
      <c r="F15" s="22">
        <v>116.11193640342073</v>
      </c>
      <c r="G15" s="22">
        <v>119.27737067401873</v>
      </c>
      <c r="H15" s="22">
        <v>122.36305048335123</v>
      </c>
      <c r="I15" s="22">
        <v>123.88734699293431</v>
      </c>
      <c r="J15" s="22">
        <v>123.74563148254279</v>
      </c>
      <c r="K15" s="22">
        <v>123.85783353525288</v>
      </c>
      <c r="L15" s="22">
        <v>120.67047719738768</v>
      </c>
      <c r="M15" s="22">
        <v>117.0652323234458</v>
      </c>
      <c r="N15" s="22">
        <v>114.38423745537031</v>
      </c>
      <c r="O15" s="22">
        <v>113.74426372493632</v>
      </c>
      <c r="P15" s="22">
        <v>113.95048418271705</v>
      </c>
      <c r="Q15" s="22">
        <v>115.93407670148346</v>
      </c>
      <c r="R15" s="205"/>
    </row>
    <row r="16" spans="1:18" ht="9.75" customHeight="1">
      <c r="A16" s="14" t="s">
        <v>11</v>
      </c>
      <c r="B16" s="22">
        <v>43.96941826082695</v>
      </c>
      <c r="C16" s="22">
        <v>45.001609853957355</v>
      </c>
      <c r="D16" s="22">
        <v>45.900978795561</v>
      </c>
      <c r="E16" s="22">
        <v>47.42556737162197</v>
      </c>
      <c r="F16" s="22">
        <v>49.25811820531889</v>
      </c>
      <c r="G16" s="22">
        <v>51.30370047572357</v>
      </c>
      <c r="H16" s="22">
        <v>52.720108544133225</v>
      </c>
      <c r="I16" s="22">
        <v>54.761067665029124</v>
      </c>
      <c r="J16" s="22">
        <v>54.90397871803336</v>
      </c>
      <c r="K16" s="22">
        <v>54.79533203009301</v>
      </c>
      <c r="L16" s="22">
        <v>55.149352176625186</v>
      </c>
      <c r="M16" s="22">
        <v>56.29026428252504</v>
      </c>
      <c r="N16" s="22">
        <v>55.78301482936895</v>
      </c>
      <c r="O16" s="22">
        <v>56.23422739352793</v>
      </c>
      <c r="P16" s="22">
        <v>57.50191260519329</v>
      </c>
      <c r="Q16" s="22">
        <v>56.277434430346574</v>
      </c>
      <c r="R16" s="205"/>
    </row>
    <row r="17" spans="1:18" ht="9.75" customHeight="1">
      <c r="A17" s="14" t="s">
        <v>12</v>
      </c>
      <c r="B17" s="22">
        <v>4.78182114666749</v>
      </c>
      <c r="C17" s="22">
        <v>4.899508323988614</v>
      </c>
      <c r="D17" s="22">
        <v>4.962139928122875</v>
      </c>
      <c r="E17" s="22">
        <v>5.104237386365518</v>
      </c>
      <c r="F17" s="22">
        <v>5.163096715209299</v>
      </c>
      <c r="G17" s="22">
        <v>5.0784203524973615</v>
      </c>
      <c r="H17" s="22">
        <v>5.112886083287706</v>
      </c>
      <c r="I17" s="22">
        <v>5.1071245597828065</v>
      </c>
      <c r="J17" s="22">
        <v>5.256921341634736</v>
      </c>
      <c r="K17" s="22">
        <v>5.377561650491433</v>
      </c>
      <c r="L17" s="22">
        <v>5.541665268315602</v>
      </c>
      <c r="M17" s="22">
        <v>5.6141734308170985</v>
      </c>
      <c r="N17" s="22">
        <v>5.808185019009404</v>
      </c>
      <c r="O17" s="22">
        <v>5.779487549100868</v>
      </c>
      <c r="P17" s="22">
        <v>5.811978538955147</v>
      </c>
      <c r="Q17" s="22">
        <v>5.832035461842578</v>
      </c>
      <c r="R17" s="205"/>
    </row>
    <row r="18" spans="1:18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5"/>
    </row>
    <row r="19" spans="1:22" ht="9.75" customHeight="1">
      <c r="A19" s="19" t="s">
        <v>13</v>
      </c>
      <c r="B19" s="22">
        <v>79.7052913596785</v>
      </c>
      <c r="C19" s="22">
        <v>80.43997716917065</v>
      </c>
      <c r="D19" s="22">
        <v>80.36540240518039</v>
      </c>
      <c r="E19" s="22">
        <v>79.63578689902927</v>
      </c>
      <c r="F19" s="22">
        <v>80.55353378767971</v>
      </c>
      <c r="G19" s="22">
        <v>81.8820853221957</v>
      </c>
      <c r="H19" s="22">
        <v>82.94922396106465</v>
      </c>
      <c r="I19" s="22">
        <v>83.74102027825771</v>
      </c>
      <c r="J19" s="22">
        <v>84.68937585882693</v>
      </c>
      <c r="K19" s="22">
        <v>83.54889007057042</v>
      </c>
      <c r="L19" s="22">
        <v>82.52979414951245</v>
      </c>
      <c r="M19" s="22">
        <v>81.78213160467895</v>
      </c>
      <c r="N19" s="22">
        <v>80.05226717965935</v>
      </c>
      <c r="O19" s="22">
        <v>78.85997386759581</v>
      </c>
      <c r="P19" s="22">
        <v>77.98323292443929</v>
      </c>
      <c r="Q19" s="22">
        <v>76.40937471722016</v>
      </c>
      <c r="R19" s="205"/>
      <c r="S19" s="33"/>
      <c r="T19" s="33"/>
      <c r="U19" s="33"/>
      <c r="V19" s="33"/>
    </row>
    <row r="20" spans="1:22" ht="9.75" customHeight="1">
      <c r="A20" s="14" t="s">
        <v>7</v>
      </c>
      <c r="B20" s="22">
        <v>1.022436807725078</v>
      </c>
      <c r="C20" s="22">
        <v>0.9030364600970764</v>
      </c>
      <c r="D20" s="22">
        <v>0.7893104809156002</v>
      </c>
      <c r="E20" s="22">
        <v>0.9590973201692524</v>
      </c>
      <c r="F20" s="22">
        <v>0.9568300782349299</v>
      </c>
      <c r="G20" s="22">
        <v>0.8421761832575374</v>
      </c>
      <c r="H20" s="22">
        <v>0.7837429323181997</v>
      </c>
      <c r="I20" s="22">
        <v>0.8401949252226517</v>
      </c>
      <c r="J20" s="22">
        <v>0.7301319853973602</v>
      </c>
      <c r="K20" s="22">
        <v>0.6778512116590408</v>
      </c>
      <c r="L20" s="22">
        <v>0.565642853102551</v>
      </c>
      <c r="M20" s="22">
        <v>0.561955605507165</v>
      </c>
      <c r="N20" s="22">
        <v>0.49800796812749004</v>
      </c>
      <c r="O20" s="22">
        <v>0.32592753544461944</v>
      </c>
      <c r="P20" s="22">
        <v>0.26590087215486063</v>
      </c>
      <c r="Q20" s="22">
        <v>0.3145973154362416</v>
      </c>
      <c r="R20" s="205"/>
      <c r="S20" s="33"/>
      <c r="T20" s="33"/>
      <c r="U20" s="33"/>
      <c r="V20" s="33"/>
    </row>
    <row r="21" spans="1:23" ht="9.75" customHeight="1">
      <c r="A21" s="14" t="s">
        <v>19</v>
      </c>
      <c r="B21" s="22">
        <v>71.23056964441416</v>
      </c>
      <c r="C21" s="22">
        <v>68.1447841346542</v>
      </c>
      <c r="D21" s="22">
        <v>63.81856115861799</v>
      </c>
      <c r="E21" s="22">
        <v>57.91915916587466</v>
      </c>
      <c r="F21" s="22">
        <v>54.4524832725888</v>
      </c>
      <c r="G21" s="22">
        <v>52.25640475935256</v>
      </c>
      <c r="H21" s="22">
        <v>52.22467655411802</v>
      </c>
      <c r="I21" s="22">
        <v>51.47517141076252</v>
      </c>
      <c r="J21" s="22">
        <v>49.42433357535525</v>
      </c>
      <c r="K21" s="22">
        <v>47.20316074027865</v>
      </c>
      <c r="L21" s="22">
        <v>45.71698509342851</v>
      </c>
      <c r="M21" s="22">
        <v>40.34826927160756</v>
      </c>
      <c r="N21" s="22">
        <v>35.363881401617256</v>
      </c>
      <c r="O21" s="22">
        <v>32.615216798472865</v>
      </c>
      <c r="P21" s="22">
        <v>28.676997738929025</v>
      </c>
      <c r="Q21" s="22">
        <v>25.38857237679075</v>
      </c>
      <c r="R21" s="205"/>
      <c r="S21" s="33"/>
      <c r="T21" s="33"/>
      <c r="U21" s="33"/>
      <c r="V21" s="33"/>
      <c r="W21" s="33"/>
    </row>
    <row r="22" spans="1:18" ht="9.75" customHeight="1">
      <c r="A22" s="14" t="s">
        <v>20</v>
      </c>
      <c r="B22" s="22">
        <v>39.6251413801343</v>
      </c>
      <c r="C22" s="22">
        <v>37.66669049070783</v>
      </c>
      <c r="D22" s="22">
        <v>34.77021824635894</v>
      </c>
      <c r="E22" s="22">
        <v>31.03258879531307</v>
      </c>
      <c r="F22" s="22">
        <v>29.282707978866302</v>
      </c>
      <c r="G22" s="22">
        <v>25.3130828670397</v>
      </c>
      <c r="H22" s="22">
        <v>24.126089636347626</v>
      </c>
      <c r="I22" s="22">
        <v>23.243621111499476</v>
      </c>
      <c r="J22" s="22">
        <v>21.82296231375986</v>
      </c>
      <c r="K22" s="22">
        <v>21.280337671473795</v>
      </c>
      <c r="L22" s="22">
        <v>21.405098143707256</v>
      </c>
      <c r="M22" s="22">
        <v>19.234226136976453</v>
      </c>
      <c r="N22" s="22">
        <v>16.84827396758539</v>
      </c>
      <c r="O22" s="22">
        <v>15.025041736227045</v>
      </c>
      <c r="P22" s="22">
        <v>12.244134965884662</v>
      </c>
      <c r="Q22" s="22">
        <v>10.383830891896904</v>
      </c>
      <c r="R22" s="205"/>
    </row>
    <row r="23" spans="1:18" ht="9.75" customHeight="1">
      <c r="A23" s="14" t="s">
        <v>21</v>
      </c>
      <c r="B23" s="22">
        <v>122.45193165378274</v>
      </c>
      <c r="C23" s="22">
        <v>117.2008774906335</v>
      </c>
      <c r="D23" s="22">
        <v>109.81499179104365</v>
      </c>
      <c r="E23" s="22">
        <v>100.10053138015223</v>
      </c>
      <c r="F23" s="22">
        <v>93.40354767184036</v>
      </c>
      <c r="G23" s="22">
        <v>93.25584538451143</v>
      </c>
      <c r="H23" s="22">
        <v>93.90100561577641</v>
      </c>
      <c r="I23" s="22">
        <v>92.85348360655738</v>
      </c>
      <c r="J23" s="22">
        <v>89.4308943089431</v>
      </c>
      <c r="K23" s="22">
        <v>84.68972533062055</v>
      </c>
      <c r="L23" s="22">
        <v>80.84178108558963</v>
      </c>
      <c r="M23" s="22">
        <v>70.8171206225681</v>
      </c>
      <c r="N23" s="22">
        <v>61.86918337921091</v>
      </c>
      <c r="O23" s="22">
        <v>57.72540712299749</v>
      </c>
      <c r="P23" s="22">
        <v>52.32714554748453</v>
      </c>
      <c r="Q23" s="22">
        <v>47.57987110928288</v>
      </c>
      <c r="R23" s="205"/>
    </row>
    <row r="24" spans="1:18" ht="9.75" customHeight="1">
      <c r="A24" s="14" t="s">
        <v>8</v>
      </c>
      <c r="B24" s="22">
        <v>171.7171717171717</v>
      </c>
      <c r="C24" s="22">
        <v>177.72959362103938</v>
      </c>
      <c r="D24" s="22">
        <v>178.5276073619632</v>
      </c>
      <c r="E24" s="22">
        <v>176.2778505897772</v>
      </c>
      <c r="F24" s="22">
        <v>172.15820616630333</v>
      </c>
      <c r="G24" s="22">
        <v>166.8147621586399</v>
      </c>
      <c r="H24" s="22">
        <v>159.88716502115653</v>
      </c>
      <c r="I24" s="22">
        <v>151.44334338647133</v>
      </c>
      <c r="J24" s="22">
        <v>148.26761003017376</v>
      </c>
      <c r="K24" s="22">
        <v>140.08237148522906</v>
      </c>
      <c r="L24" s="22">
        <v>132.291040288635</v>
      </c>
      <c r="M24" s="22">
        <v>128.07341279736673</v>
      </c>
      <c r="N24" s="22">
        <v>123.83808095952024</v>
      </c>
      <c r="O24" s="22">
        <v>117.05180486331369</v>
      </c>
      <c r="P24" s="22">
        <v>113.15295192649373</v>
      </c>
      <c r="Q24" s="22">
        <v>109.14878324263272</v>
      </c>
      <c r="R24" s="205"/>
    </row>
    <row r="25" spans="1:18" ht="9.75" customHeight="1">
      <c r="A25" s="14" t="s">
        <v>9</v>
      </c>
      <c r="B25" s="22">
        <v>141.42957163770606</v>
      </c>
      <c r="C25" s="22">
        <v>144.28805237315876</v>
      </c>
      <c r="D25" s="22">
        <v>144.3756727664155</v>
      </c>
      <c r="E25" s="22">
        <v>145.7080371787862</v>
      </c>
      <c r="F25" s="22">
        <v>149.79757085020242</v>
      </c>
      <c r="G25" s="22">
        <v>156.1699258260283</v>
      </c>
      <c r="H25" s="22">
        <v>162.66004703423044</v>
      </c>
      <c r="I25" s="22">
        <v>165.15837104072398</v>
      </c>
      <c r="J25" s="22">
        <v>166.0739043944783</v>
      </c>
      <c r="K25" s="22">
        <v>163.25581395348837</v>
      </c>
      <c r="L25" s="22">
        <v>159.93953983093544</v>
      </c>
      <c r="M25" s="22">
        <v>151.5167901368085</v>
      </c>
      <c r="N25" s="22">
        <v>145.06253597781148</v>
      </c>
      <c r="O25" s="22">
        <v>142.55134804546148</v>
      </c>
      <c r="P25" s="22">
        <v>137.97902480242558</v>
      </c>
      <c r="Q25" s="22">
        <v>135.10596546310833</v>
      </c>
      <c r="R25" s="205"/>
    </row>
    <row r="26" spans="1:18" ht="9.75" customHeight="1">
      <c r="A26" s="14" t="s">
        <v>10</v>
      </c>
      <c r="B26" s="22">
        <v>87.33795261510951</v>
      </c>
      <c r="C26" s="22">
        <v>88.58867490658236</v>
      </c>
      <c r="D26" s="22">
        <v>91.24494223890224</v>
      </c>
      <c r="E26" s="22">
        <v>92.97912713472485</v>
      </c>
      <c r="F26" s="22">
        <v>97.14832307048485</v>
      </c>
      <c r="G26" s="22">
        <v>102.39401797021046</v>
      </c>
      <c r="H26" s="22">
        <v>104.89596083231334</v>
      </c>
      <c r="I26" s="22">
        <v>108.40680491742208</v>
      </c>
      <c r="J26" s="22">
        <v>111.41167589330648</v>
      </c>
      <c r="K26" s="22">
        <v>112.55796226894493</v>
      </c>
      <c r="L26" s="22">
        <v>114.0960809102402</v>
      </c>
      <c r="M26" s="22">
        <v>118.59034122692523</v>
      </c>
      <c r="N26" s="22">
        <v>118.9710610932476</v>
      </c>
      <c r="O26" s="22">
        <v>119.73236295339828</v>
      </c>
      <c r="P26" s="22">
        <v>119.11201262114041</v>
      </c>
      <c r="Q26" s="22">
        <v>115.27173913043478</v>
      </c>
      <c r="R26" s="205"/>
    </row>
    <row r="27" spans="1:18" ht="9.75" customHeight="1">
      <c r="A27" s="14" t="s">
        <v>11</v>
      </c>
      <c r="B27" s="22">
        <v>34.23211040715093</v>
      </c>
      <c r="C27" s="22">
        <v>35.7582017608578</v>
      </c>
      <c r="D27" s="22">
        <v>37.08133971291866</v>
      </c>
      <c r="E27" s="22">
        <v>36.91292206143691</v>
      </c>
      <c r="F27" s="22">
        <v>39.09048434823236</v>
      </c>
      <c r="G27" s="22">
        <v>41.24695154278443</v>
      </c>
      <c r="H27" s="22">
        <v>41.852708591102264</v>
      </c>
      <c r="I27" s="22">
        <v>44.703332430235704</v>
      </c>
      <c r="J27" s="22">
        <v>45.13907863817695</v>
      </c>
      <c r="K27" s="22">
        <v>44.63009783445092</v>
      </c>
      <c r="L27" s="22">
        <v>43.02221225039264</v>
      </c>
      <c r="M27" s="22">
        <v>45.661836864284474</v>
      </c>
      <c r="N27" s="22">
        <v>44.284610354871305</v>
      </c>
      <c r="O27" s="22">
        <v>44.97113339410513</v>
      </c>
      <c r="P27" s="22">
        <v>48.08648111332008</v>
      </c>
      <c r="Q27" s="22">
        <v>48.98136107498916</v>
      </c>
      <c r="R27" s="205"/>
    </row>
    <row r="28" spans="1:18" ht="9.75" customHeight="1">
      <c r="A28" s="14" t="s">
        <v>12</v>
      </c>
      <c r="B28" s="22">
        <v>4.077210389758504</v>
      </c>
      <c r="C28" s="22">
        <v>4.01528577758086</v>
      </c>
      <c r="D28" s="22">
        <v>4.182642035552457</v>
      </c>
      <c r="E28" s="22">
        <v>4.2686397268070575</v>
      </c>
      <c r="F28" s="22">
        <v>4.470306178512562</v>
      </c>
      <c r="G28" s="22">
        <v>4.469570679616341</v>
      </c>
      <c r="H28" s="22">
        <v>4.538933703346582</v>
      </c>
      <c r="I28" s="22">
        <v>4.437562114313449</v>
      </c>
      <c r="J28" s="22">
        <v>4.594638057387029</v>
      </c>
      <c r="K28" s="22">
        <v>4.667525062080383</v>
      </c>
      <c r="L28" s="22">
        <v>4.440105074737894</v>
      </c>
      <c r="M28" s="22">
        <v>4.576011322089869</v>
      </c>
      <c r="N28" s="22">
        <v>4.832195403404174</v>
      </c>
      <c r="O28" s="22">
        <v>4.544561265598899</v>
      </c>
      <c r="P28" s="22">
        <v>4.473990192609069</v>
      </c>
      <c r="Q28" s="22">
        <v>4.864218083446051</v>
      </c>
      <c r="R28" s="205"/>
    </row>
    <row r="29" spans="1:18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5"/>
    </row>
    <row r="30" spans="1:22" ht="9.75" customHeight="1">
      <c r="A30" s="19" t="s">
        <v>14</v>
      </c>
      <c r="B30" s="22">
        <v>74.26198055722637</v>
      </c>
      <c r="C30" s="22">
        <v>74.27630853862482</v>
      </c>
      <c r="D30" s="22">
        <v>74.2386477097179</v>
      </c>
      <c r="E30" s="22">
        <v>74.570803651071</v>
      </c>
      <c r="F30" s="22">
        <v>74.6687269276441</v>
      </c>
      <c r="G30" s="22">
        <v>75.79069185695407</v>
      </c>
      <c r="H30" s="22">
        <v>76.7726048242818</v>
      </c>
      <c r="I30" s="22">
        <v>76.93353411134814</v>
      </c>
      <c r="J30" s="22">
        <v>76.52179461954469</v>
      </c>
      <c r="K30" s="22">
        <v>76.14624995957266</v>
      </c>
      <c r="L30" s="22">
        <v>75.34833546436971</v>
      </c>
      <c r="M30" s="22">
        <v>73.87289214568867</v>
      </c>
      <c r="N30" s="22">
        <v>72.56909193457417</v>
      </c>
      <c r="O30" s="22">
        <v>71.60357046995198</v>
      </c>
      <c r="P30" s="22">
        <v>70.56529875607623</v>
      </c>
      <c r="Q30" s="22">
        <v>68.38803596693286</v>
      </c>
      <c r="R30" s="205"/>
      <c r="S30" s="33"/>
      <c r="T30" s="33"/>
      <c r="U30" s="33"/>
      <c r="V30" s="33"/>
    </row>
    <row r="31" spans="1:22" ht="9.75" customHeight="1">
      <c r="A31" s="14" t="s">
        <v>7</v>
      </c>
      <c r="B31" s="22">
        <v>1.1415725601081859</v>
      </c>
      <c r="C31" s="22">
        <v>1.1244507490571911</v>
      </c>
      <c r="D31" s="22">
        <v>1.072833472404339</v>
      </c>
      <c r="E31" s="22">
        <v>0.9761351778922212</v>
      </c>
      <c r="F31" s="22">
        <v>0.9416195856873822</v>
      </c>
      <c r="G31" s="22">
        <v>0.9813044581676678</v>
      </c>
      <c r="H31" s="22">
        <v>0.8939162125457701</v>
      </c>
      <c r="I31" s="22">
        <v>0.9515250832584448</v>
      </c>
      <c r="J31" s="22">
        <v>0.9585993597279748</v>
      </c>
      <c r="K31" s="22">
        <v>0.8874098724348308</v>
      </c>
      <c r="L31" s="22">
        <v>0.7339104252916824</v>
      </c>
      <c r="M31" s="22">
        <v>0.7215418209437008</v>
      </c>
      <c r="N31" s="22">
        <v>0.5866656573494067</v>
      </c>
      <c r="O31" s="22">
        <v>0.44891698776701205</v>
      </c>
      <c r="P31" s="22">
        <v>0.34911068646185506</v>
      </c>
      <c r="Q31" s="22">
        <v>0.32516212945065665</v>
      </c>
      <c r="R31" s="205"/>
      <c r="S31" s="33"/>
      <c r="T31" s="33"/>
      <c r="U31" s="33"/>
      <c r="V31" s="33"/>
    </row>
    <row r="32" spans="1:22" ht="9.75" customHeight="1">
      <c r="A32" s="14" t="s">
        <v>19</v>
      </c>
      <c r="B32" s="22">
        <v>55.26423721949767</v>
      </c>
      <c r="C32" s="22">
        <v>54.92410912183459</v>
      </c>
      <c r="D32" s="22">
        <v>54.03600179518647</v>
      </c>
      <c r="E32" s="22">
        <v>53.633964152017526</v>
      </c>
      <c r="F32" s="22">
        <v>53.006300950482355</v>
      </c>
      <c r="G32" s="22">
        <v>51.72596544535915</v>
      </c>
      <c r="H32" s="22">
        <v>50.507871129882375</v>
      </c>
      <c r="I32" s="22">
        <v>48.30143128125538</v>
      </c>
      <c r="J32" s="22">
        <v>45.94534471842434</v>
      </c>
      <c r="K32" s="22">
        <v>44.047211768730754</v>
      </c>
      <c r="L32" s="22">
        <v>41.03455995040724</v>
      </c>
      <c r="M32" s="22">
        <v>37.45364215240361</v>
      </c>
      <c r="N32" s="22">
        <v>34.04102839738422</v>
      </c>
      <c r="O32" s="22">
        <v>30.800029385836027</v>
      </c>
      <c r="P32" s="22">
        <v>27.33978098069469</v>
      </c>
      <c r="Q32" s="22">
        <v>24.005198578036005</v>
      </c>
      <c r="R32" s="205"/>
      <c r="S32" s="33"/>
      <c r="T32" s="33"/>
      <c r="U32" s="33"/>
      <c r="V32" s="33"/>
    </row>
    <row r="33" spans="1:18" ht="9.75" customHeight="1">
      <c r="A33" s="14" t="s">
        <v>20</v>
      </c>
      <c r="B33" s="22">
        <v>38.726322301016964</v>
      </c>
      <c r="C33" s="22">
        <v>36.24592324658962</v>
      </c>
      <c r="D33" s="22">
        <v>33.89729052990614</v>
      </c>
      <c r="E33" s="22">
        <v>32.081749049429654</v>
      </c>
      <c r="F33" s="22">
        <v>30.2433576299083</v>
      </c>
      <c r="G33" s="22">
        <v>28.556503569562945</v>
      </c>
      <c r="H33" s="22">
        <v>28.176258787220668</v>
      </c>
      <c r="I33" s="22">
        <v>27.310212381382737</v>
      </c>
      <c r="J33" s="22">
        <v>25.436128306133934</v>
      </c>
      <c r="K33" s="22">
        <v>24.572467473439012</v>
      </c>
      <c r="L33" s="22">
        <v>22.930600191088335</v>
      </c>
      <c r="M33" s="22">
        <v>20.388781718355837</v>
      </c>
      <c r="N33" s="22">
        <v>18.18404083004798</v>
      </c>
      <c r="O33" s="22">
        <v>16.86292981629769</v>
      </c>
      <c r="P33" s="22">
        <v>14.28111933097459</v>
      </c>
      <c r="Q33" s="22">
        <v>11.508000646516889</v>
      </c>
      <c r="R33" s="205"/>
    </row>
    <row r="34" spans="1:18" ht="9.75" customHeight="1">
      <c r="A34" s="14" t="s">
        <v>21</v>
      </c>
      <c r="B34" s="22">
        <v>73.52081898590231</v>
      </c>
      <c r="C34" s="22">
        <v>76.78538590911997</v>
      </c>
      <c r="D34" s="22">
        <v>79.31398427222653</v>
      </c>
      <c r="E34" s="22">
        <v>83.48763527136568</v>
      </c>
      <c r="F34" s="22">
        <v>87.9592020940518</v>
      </c>
      <c r="G34" s="22">
        <v>87.77316236229005</v>
      </c>
      <c r="H34" s="22">
        <v>85.54519368723099</v>
      </c>
      <c r="I34" s="22">
        <v>81.21512709237446</v>
      </c>
      <c r="J34" s="22">
        <v>77.77632211013581</v>
      </c>
      <c r="K34" s="22">
        <v>73.52308882965002</v>
      </c>
      <c r="L34" s="22">
        <v>67.60431715815416</v>
      </c>
      <c r="M34" s="22">
        <v>61.95406706719502</v>
      </c>
      <c r="N34" s="22">
        <v>56.50818394388153</v>
      </c>
      <c r="O34" s="22">
        <v>50.43578286068221</v>
      </c>
      <c r="P34" s="22">
        <v>45.74718897352194</v>
      </c>
      <c r="Q34" s="22">
        <v>42.0816383784542</v>
      </c>
      <c r="R34" s="205"/>
    </row>
    <row r="35" spans="1:18" ht="9.75" customHeight="1">
      <c r="A35" s="14" t="s">
        <v>8</v>
      </c>
      <c r="B35" s="22">
        <v>96.08584133922203</v>
      </c>
      <c r="C35" s="22">
        <v>93.90430412934236</v>
      </c>
      <c r="D35" s="22">
        <v>92.52889765999436</v>
      </c>
      <c r="E35" s="22">
        <v>91.36971278648471</v>
      </c>
      <c r="F35" s="22">
        <v>92.56510781293755</v>
      </c>
      <c r="G35" s="22">
        <v>96.85634000702494</v>
      </c>
      <c r="H35" s="22">
        <v>104.37483333594767</v>
      </c>
      <c r="I35" s="22">
        <v>109.25764484978541</v>
      </c>
      <c r="J35" s="22">
        <v>112.89125980357521</v>
      </c>
      <c r="K35" s="22">
        <v>113.38885329916721</v>
      </c>
      <c r="L35" s="22">
        <v>109.49416055704971</v>
      </c>
      <c r="M35" s="22">
        <v>101.93804086975493</v>
      </c>
      <c r="N35" s="22">
        <v>95.88083458808346</v>
      </c>
      <c r="O35" s="22">
        <v>90.34660047868097</v>
      </c>
      <c r="P35" s="22">
        <v>83.9269069100758</v>
      </c>
      <c r="Q35" s="22">
        <v>76.4529764001409</v>
      </c>
      <c r="R35" s="205"/>
    </row>
    <row r="36" spans="1:18" ht="9.75" customHeight="1">
      <c r="A36" s="14" t="s">
        <v>9</v>
      </c>
      <c r="B36" s="22">
        <v>130.46696590282698</v>
      </c>
      <c r="C36" s="22">
        <v>132.17031342400946</v>
      </c>
      <c r="D36" s="22">
        <v>133.2418048069426</v>
      </c>
      <c r="E36" s="22">
        <v>132.39219712525667</v>
      </c>
      <c r="F36" s="22">
        <v>128.26791866513545</v>
      </c>
      <c r="G36" s="22">
        <v>124.97775188906688</v>
      </c>
      <c r="H36" s="22">
        <v>118.27034972744534</v>
      </c>
      <c r="I36" s="22">
        <v>114.11768156752316</v>
      </c>
      <c r="J36" s="22">
        <v>112.10736474895849</v>
      </c>
      <c r="K36" s="22">
        <v>111.64999784764174</v>
      </c>
      <c r="L36" s="22">
        <v>114.4091311325424</v>
      </c>
      <c r="M36" s="22">
        <v>119.79325510842871</v>
      </c>
      <c r="N36" s="22">
        <v>122.94927722179453</v>
      </c>
      <c r="O36" s="22">
        <v>125.59918134324339</v>
      </c>
      <c r="P36" s="22">
        <v>127.26931028002255</v>
      </c>
      <c r="Q36" s="22">
        <v>122.58258710211453</v>
      </c>
      <c r="R36" s="205"/>
    </row>
    <row r="37" spans="1:18" ht="9.75" customHeight="1">
      <c r="A37" s="14" t="s">
        <v>10</v>
      </c>
      <c r="B37" s="22">
        <v>117.27641420732819</v>
      </c>
      <c r="C37" s="22">
        <v>119.41389840714562</v>
      </c>
      <c r="D37" s="22">
        <v>120.79326923076923</v>
      </c>
      <c r="E37" s="22">
        <v>122.96322945241414</v>
      </c>
      <c r="F37" s="22">
        <v>123.35442352613585</v>
      </c>
      <c r="G37" s="22">
        <v>125.95185854414042</v>
      </c>
      <c r="H37" s="22">
        <v>129.51741133973636</v>
      </c>
      <c r="I37" s="22">
        <v>130.42337298810358</v>
      </c>
      <c r="J37" s="22">
        <v>127.98834854889701</v>
      </c>
      <c r="K37" s="22">
        <v>126.19836772515059</v>
      </c>
      <c r="L37" s="22">
        <v>120.61107792096954</v>
      </c>
      <c r="M37" s="22">
        <v>113.44795329182931</v>
      </c>
      <c r="N37" s="22">
        <v>108.93652432540722</v>
      </c>
      <c r="O37" s="22">
        <v>107.9787394678827</v>
      </c>
      <c r="P37" s="22">
        <v>108.89262248357386</v>
      </c>
      <c r="Q37" s="22">
        <v>112.71631161366902</v>
      </c>
      <c r="R37" s="205"/>
    </row>
    <row r="38" spans="1:18" ht="9.75" customHeight="1">
      <c r="A38" s="14" t="s">
        <v>11</v>
      </c>
      <c r="B38" s="22">
        <v>49.83245874691787</v>
      </c>
      <c r="C38" s="22">
        <v>50.65033642527242</v>
      </c>
      <c r="D38" s="22">
        <v>51.69469259064635</v>
      </c>
      <c r="E38" s="22">
        <v>53.48740005662896</v>
      </c>
      <c r="F38" s="22">
        <v>55.42393667428508</v>
      </c>
      <c r="G38" s="22">
        <v>57.403241291357986</v>
      </c>
      <c r="H38" s="22">
        <v>58.982931031943565</v>
      </c>
      <c r="I38" s="22">
        <v>59.98484848484849</v>
      </c>
      <c r="J38" s="22">
        <v>59.357955430886705</v>
      </c>
      <c r="K38" s="22">
        <v>58.8891722994516</v>
      </c>
      <c r="L38" s="22">
        <v>59.28032192623632</v>
      </c>
      <c r="M38" s="22">
        <v>59.52380952380952</v>
      </c>
      <c r="N38" s="22">
        <v>59.882822328456925</v>
      </c>
      <c r="O38" s="22">
        <v>59.71777713121909</v>
      </c>
      <c r="P38" s="22">
        <v>59.02155617092903</v>
      </c>
      <c r="Q38" s="22">
        <v>56.27922223564121</v>
      </c>
      <c r="R38" s="205"/>
    </row>
    <row r="39" spans="1:18" ht="9.75" customHeight="1">
      <c r="A39" s="14" t="s">
        <v>12</v>
      </c>
      <c r="B39" s="22">
        <v>5.303004350656024</v>
      </c>
      <c r="C39" s="22">
        <v>5.428515553877174</v>
      </c>
      <c r="D39" s="22">
        <v>5.447180967456585</v>
      </c>
      <c r="E39" s="22">
        <v>5.642880631371259</v>
      </c>
      <c r="F39" s="22">
        <v>5.675153183262886</v>
      </c>
      <c r="G39" s="22">
        <v>5.607722109133889</v>
      </c>
      <c r="H39" s="22">
        <v>5.7185923668361305</v>
      </c>
      <c r="I39" s="22">
        <v>5.758272919397554</v>
      </c>
      <c r="J39" s="22">
        <v>5.844531382888246</v>
      </c>
      <c r="K39" s="22">
        <v>6.074274961257472</v>
      </c>
      <c r="L39" s="22">
        <v>6.331486944403178</v>
      </c>
      <c r="M39" s="22">
        <v>6.275635172543733</v>
      </c>
      <c r="N39" s="22">
        <v>6.431274581967152</v>
      </c>
      <c r="O39" s="22">
        <v>6.478079188406683</v>
      </c>
      <c r="P39" s="22">
        <v>6.50567171258053</v>
      </c>
      <c r="Q39" s="22">
        <v>6.395059918045474</v>
      </c>
      <c r="R39" s="205"/>
    </row>
    <row r="40" spans="1:18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5"/>
    </row>
    <row r="41" spans="1:22" ht="9.75" customHeight="1">
      <c r="A41" s="19" t="s">
        <v>15</v>
      </c>
      <c r="B41" s="22">
        <v>77.12669519181956</v>
      </c>
      <c r="C41" s="22">
        <v>77.58674641704441</v>
      </c>
      <c r="D41" s="22">
        <v>76.9074442235476</v>
      </c>
      <c r="E41" s="22">
        <v>79.8587437282565</v>
      </c>
      <c r="F41" s="22">
        <v>81.60556586914655</v>
      </c>
      <c r="G41" s="22">
        <v>84.31981954835433</v>
      </c>
      <c r="H41" s="22">
        <v>86.26206282937513</v>
      </c>
      <c r="I41" s="22">
        <v>91.75873750872474</v>
      </c>
      <c r="J41" s="22">
        <v>92.53285340758599</v>
      </c>
      <c r="K41" s="22">
        <v>93.26728137962625</v>
      </c>
      <c r="L41" s="22">
        <v>92.36220873910162</v>
      </c>
      <c r="M41" s="22">
        <v>92.26524982119138</v>
      </c>
      <c r="N41" s="22">
        <v>88.0098234004997</v>
      </c>
      <c r="O41" s="22">
        <v>86.51659554896901</v>
      </c>
      <c r="P41" s="22">
        <v>86.25950954141697</v>
      </c>
      <c r="Q41" s="22">
        <v>85.69421284736035</v>
      </c>
      <c r="R41" s="205"/>
      <c r="S41" s="33"/>
      <c r="T41" s="33"/>
      <c r="U41" s="33"/>
      <c r="V41" s="33"/>
    </row>
    <row r="42" spans="1:22" ht="9.75" customHeight="1">
      <c r="A42" s="14" t="s">
        <v>7</v>
      </c>
      <c r="B42" s="22">
        <v>1.77521358038389</v>
      </c>
      <c r="C42" s="22">
        <v>1.854478018981128</v>
      </c>
      <c r="D42" s="22">
        <v>1.6710689450703466</v>
      </c>
      <c r="E42" s="22">
        <v>1.278772378516624</v>
      </c>
      <c r="F42" s="22">
        <v>1.177730192719486</v>
      </c>
      <c r="G42" s="22">
        <v>1.1276984212222103</v>
      </c>
      <c r="H42" s="22">
        <v>0.9692531366108448</v>
      </c>
      <c r="I42" s="22">
        <v>1.028082895947189</v>
      </c>
      <c r="J42" s="22">
        <v>1.095290251916758</v>
      </c>
      <c r="K42" s="22">
        <v>0.937620649715956</v>
      </c>
      <c r="L42" s="22">
        <v>0.8868196430550938</v>
      </c>
      <c r="M42" s="22">
        <v>0.8259911894273128</v>
      </c>
      <c r="N42" s="22">
        <v>0.542652485348383</v>
      </c>
      <c r="O42" s="22">
        <v>0.47687172150691465</v>
      </c>
      <c r="P42" s="22">
        <v>0.6162378678169774</v>
      </c>
      <c r="Q42" s="22">
        <v>0.6434369431795683</v>
      </c>
      <c r="R42" s="205"/>
      <c r="S42" s="33"/>
      <c r="T42" s="33"/>
      <c r="U42" s="33"/>
      <c r="V42" s="33"/>
    </row>
    <row r="43" spans="1:22" ht="9.75" customHeight="1">
      <c r="A43" s="14" t="s">
        <v>19</v>
      </c>
      <c r="B43" s="22">
        <v>75.72971019752042</v>
      </c>
      <c r="C43" s="22">
        <v>67.46289762114259</v>
      </c>
      <c r="D43" s="22">
        <v>62.76816753624291</v>
      </c>
      <c r="E43" s="22">
        <v>60.92664930555555</v>
      </c>
      <c r="F43" s="22">
        <v>61.338387827094195</v>
      </c>
      <c r="G43" s="22">
        <v>63.591087811271294</v>
      </c>
      <c r="H43" s="22">
        <v>63.27724945135332</v>
      </c>
      <c r="I43" s="22">
        <v>68.16166883963494</v>
      </c>
      <c r="J43" s="22">
        <v>66.49364131845316</v>
      </c>
      <c r="K43" s="22">
        <v>64.366256003341</v>
      </c>
      <c r="L43" s="22">
        <v>60.92249567088209</v>
      </c>
      <c r="M43" s="22">
        <v>59.27957386213807</v>
      </c>
      <c r="N43" s="22">
        <v>51.79282868525897</v>
      </c>
      <c r="O43" s="22">
        <v>48.724022827608486</v>
      </c>
      <c r="P43" s="22">
        <v>45.07240874328795</v>
      </c>
      <c r="Q43" s="22">
        <v>41.423665994440505</v>
      </c>
      <c r="R43" s="205"/>
      <c r="S43" s="33"/>
      <c r="T43" s="33"/>
      <c r="U43" s="33"/>
      <c r="V43" s="33"/>
    </row>
    <row r="44" spans="1:18" ht="9.75" customHeight="1">
      <c r="A44" s="14" t="s">
        <v>20</v>
      </c>
      <c r="B44" s="22">
        <v>43.284079101367766</v>
      </c>
      <c r="C44" s="22">
        <v>36.117849862933674</v>
      </c>
      <c r="D44" s="22">
        <v>32.64388437817289</v>
      </c>
      <c r="E44" s="22">
        <v>32.98153034300792</v>
      </c>
      <c r="F44" s="22">
        <v>33.73619685244761</v>
      </c>
      <c r="G44" s="22">
        <v>34.31115767417496</v>
      </c>
      <c r="H44" s="22">
        <v>33.30136866881701</v>
      </c>
      <c r="I44" s="22">
        <v>34.83067204772767</v>
      </c>
      <c r="J44" s="22">
        <v>33.66267377808866</v>
      </c>
      <c r="K44" s="22">
        <v>31.868324286464716</v>
      </c>
      <c r="L44" s="22">
        <v>30.393534785664087</v>
      </c>
      <c r="M44" s="22">
        <v>29.776232504234642</v>
      </c>
      <c r="N44" s="22">
        <v>25.657184011523228</v>
      </c>
      <c r="O44" s="22">
        <v>22.228295527011024</v>
      </c>
      <c r="P44" s="22">
        <v>20.26965055489315</v>
      </c>
      <c r="Q44" s="22">
        <v>18.260231235089005</v>
      </c>
      <c r="R44" s="205"/>
    </row>
    <row r="45" spans="1:18" ht="9.75" customHeight="1">
      <c r="A45" s="14" t="s">
        <v>21</v>
      </c>
      <c r="B45" s="22">
        <v>131.41313677843692</v>
      </c>
      <c r="C45" s="22">
        <v>120.77545755860335</v>
      </c>
      <c r="D45" s="22">
        <v>113.17987497907694</v>
      </c>
      <c r="E45" s="22">
        <v>105.9190031152648</v>
      </c>
      <c r="F45" s="22">
        <v>103.71062466631074</v>
      </c>
      <c r="G45" s="22">
        <v>107.59742815903425</v>
      </c>
      <c r="H45" s="22">
        <v>108.12573366375375</v>
      </c>
      <c r="I45" s="22">
        <v>117.01170117011701</v>
      </c>
      <c r="J45" s="22">
        <v>114.460909555442</v>
      </c>
      <c r="K45" s="22">
        <v>112.36100336177917</v>
      </c>
      <c r="L45" s="22">
        <v>106.21660367522482</v>
      </c>
      <c r="M45" s="22">
        <v>102.01446280991736</v>
      </c>
      <c r="N45" s="22">
        <v>89.41298432033173</v>
      </c>
      <c r="O45" s="22">
        <v>87.00802948532316</v>
      </c>
      <c r="P45" s="22">
        <v>80.96628616936555</v>
      </c>
      <c r="Q45" s="22">
        <v>75.31212243254127</v>
      </c>
      <c r="R45" s="205"/>
    </row>
    <row r="46" spans="1:18" ht="9.75" customHeight="1">
      <c r="A46" s="14" t="s">
        <v>8</v>
      </c>
      <c r="B46" s="22">
        <v>171.96930184039937</v>
      </c>
      <c r="C46" s="22">
        <v>178.0378302789431</v>
      </c>
      <c r="D46" s="22">
        <v>173.6026839888643</v>
      </c>
      <c r="E46" s="22">
        <v>179.1907514450867</v>
      </c>
      <c r="F46" s="22">
        <v>174.82249088466705</v>
      </c>
      <c r="G46" s="22">
        <v>174.1657180516446</v>
      </c>
      <c r="H46" s="22">
        <v>170.80553842704188</v>
      </c>
      <c r="I46" s="22">
        <v>175.11054285866496</v>
      </c>
      <c r="J46" s="22">
        <v>168.0028779936273</v>
      </c>
      <c r="K46" s="22">
        <v>163.09529783710545</v>
      </c>
      <c r="L46" s="22">
        <v>156.39433821703503</v>
      </c>
      <c r="M46" s="22">
        <v>152.44783106728423</v>
      </c>
      <c r="N46" s="22">
        <v>139.22911563265512</v>
      </c>
      <c r="O46" s="22">
        <v>130.87750823599882</v>
      </c>
      <c r="P46" s="22">
        <v>126.8282909236626</v>
      </c>
      <c r="Q46" s="22">
        <v>121.45300865365265</v>
      </c>
      <c r="R46" s="205"/>
    </row>
    <row r="47" spans="1:18" ht="9.75" customHeight="1">
      <c r="A47" s="14" t="s">
        <v>9</v>
      </c>
      <c r="B47" s="22">
        <v>148.26538364142823</v>
      </c>
      <c r="C47" s="22">
        <v>150.60124750819884</v>
      </c>
      <c r="D47" s="22">
        <v>150.68940730575702</v>
      </c>
      <c r="E47" s="22">
        <v>159.57163762139152</v>
      </c>
      <c r="F47" s="22">
        <v>167.1188279978296</v>
      </c>
      <c r="G47" s="22">
        <v>173.17945603023554</v>
      </c>
      <c r="H47" s="22">
        <v>178.80794701986756</v>
      </c>
      <c r="I47" s="22">
        <v>190.1958274670421</v>
      </c>
      <c r="J47" s="22">
        <v>185.84341028459752</v>
      </c>
      <c r="K47" s="22">
        <v>183.35181834101923</v>
      </c>
      <c r="L47" s="22">
        <v>174.3038323683485</v>
      </c>
      <c r="M47" s="22">
        <v>165.10465479537646</v>
      </c>
      <c r="N47" s="22">
        <v>153.44681275894771</v>
      </c>
      <c r="O47" s="22">
        <v>148.8455394743211</v>
      </c>
      <c r="P47" s="22">
        <v>144.54166861634926</v>
      </c>
      <c r="Q47" s="22">
        <v>143.36635496713268</v>
      </c>
      <c r="R47" s="205"/>
    </row>
    <row r="48" spans="1:18" ht="9.75" customHeight="1">
      <c r="A48" s="14" t="s">
        <v>10</v>
      </c>
      <c r="B48" s="22">
        <v>90.07778011351692</v>
      </c>
      <c r="C48" s="22">
        <v>94.4722547662158</v>
      </c>
      <c r="D48" s="22">
        <v>98.83595602500539</v>
      </c>
      <c r="E48" s="22">
        <v>104.09204385107999</v>
      </c>
      <c r="F48" s="22">
        <v>107.84313725490196</v>
      </c>
      <c r="G48" s="22">
        <v>111.81199062185999</v>
      </c>
      <c r="H48" s="22">
        <v>114.46023862533539</v>
      </c>
      <c r="I48" s="22">
        <v>116.65016597752023</v>
      </c>
      <c r="J48" s="22">
        <v>121.19587874456555</v>
      </c>
      <c r="K48" s="22">
        <v>126.68611009843237</v>
      </c>
      <c r="L48" s="22">
        <v>127.22615272017565</v>
      </c>
      <c r="M48" s="22">
        <v>129.1414752116082</v>
      </c>
      <c r="N48" s="22">
        <v>130.79421316799528</v>
      </c>
      <c r="O48" s="22">
        <v>129.61597367973226</v>
      </c>
      <c r="P48" s="22">
        <v>127.19038119372405</v>
      </c>
      <c r="Q48" s="22">
        <v>127.0504330106979</v>
      </c>
      <c r="R48" s="205"/>
    </row>
    <row r="49" spans="1:18" ht="9.75" customHeight="1">
      <c r="A49" s="14" t="s">
        <v>11</v>
      </c>
      <c r="B49" s="22">
        <v>32.41949521322889</v>
      </c>
      <c r="C49" s="22">
        <v>34.11504616585027</v>
      </c>
      <c r="D49" s="22">
        <v>34.391073140964174</v>
      </c>
      <c r="E49" s="22">
        <v>36.670805250088684</v>
      </c>
      <c r="F49" s="22">
        <v>38.017960523316766</v>
      </c>
      <c r="G49" s="22">
        <v>40.32745709102749</v>
      </c>
      <c r="H49" s="22">
        <v>42.14813411630991</v>
      </c>
      <c r="I49" s="22">
        <v>47.10354118552733</v>
      </c>
      <c r="J49" s="22">
        <v>49.68581031711238</v>
      </c>
      <c r="K49" s="22">
        <v>51.26694166175604</v>
      </c>
      <c r="L49" s="22">
        <v>53.523684608787775</v>
      </c>
      <c r="M49" s="22">
        <v>56.18913711399261</v>
      </c>
      <c r="N49" s="22">
        <v>53.92209464534822</v>
      </c>
      <c r="O49" s="22">
        <v>55.889987297730165</v>
      </c>
      <c r="P49" s="22">
        <v>61.35599019216514</v>
      </c>
      <c r="Q49" s="22">
        <v>63.01510989010989</v>
      </c>
      <c r="R49" s="205"/>
    </row>
    <row r="50" spans="1:18" ht="9.75" customHeight="1">
      <c r="A50" s="20" t="s">
        <v>12</v>
      </c>
      <c r="B50" s="26">
        <v>3.6622850042508666</v>
      </c>
      <c r="C50" s="26">
        <v>3.9193375055313227</v>
      </c>
      <c r="D50" s="26">
        <v>4.069755611175549</v>
      </c>
      <c r="E50" s="26">
        <v>4.128981517892253</v>
      </c>
      <c r="F50" s="26">
        <v>4.200798151648813</v>
      </c>
      <c r="G50" s="26">
        <v>4.045488441461595</v>
      </c>
      <c r="H50" s="26">
        <v>3.882072880424831</v>
      </c>
      <c r="I50" s="26">
        <v>3.8658390504192526</v>
      </c>
      <c r="J50" s="26">
        <v>4.212284619714218</v>
      </c>
      <c r="K50" s="26">
        <v>4.1039671682626535</v>
      </c>
      <c r="L50" s="26">
        <v>4.351690678123033</v>
      </c>
      <c r="M50" s="26">
        <v>4.7215244858259835</v>
      </c>
      <c r="N50" s="26">
        <v>4.972236732640703</v>
      </c>
      <c r="O50" s="26">
        <v>4.962188126476251</v>
      </c>
      <c r="P50" s="26">
        <v>5.0989064995699716</v>
      </c>
      <c r="Q50" s="26">
        <v>5.160067396798652</v>
      </c>
      <c r="R50" s="205"/>
    </row>
    <row r="51" ht="9.75" customHeight="1">
      <c r="R51" s="15"/>
    </row>
    <row r="52" spans="5:18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5:18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5:18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5:18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5:18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Q1"/>
    <mergeCell ref="A3:Q3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U64"/>
  <sheetViews>
    <sheetView view="pageBreakPreview" zoomScaleNormal="90" zoomScaleSheetLayoutView="100" zoomScalePageLayoutView="0" workbookViewId="0" topLeftCell="A13">
      <selection activeCell="O33" sqref="O33"/>
    </sheetView>
  </sheetViews>
  <sheetFormatPr defaultColWidth="9.140625" defaultRowHeight="12.75"/>
  <cols>
    <col min="1" max="1" width="11.7109375" style="1" customWidth="1"/>
    <col min="2" max="8" width="8.7109375" style="1" hidden="1" customWidth="1"/>
    <col min="9" max="17" width="8.7109375" style="1" customWidth="1"/>
    <col min="18" max="21" width="13.57421875" style="1" customWidth="1"/>
    <col min="22" max="16384" width="9.140625" style="1" customWidth="1"/>
  </cols>
  <sheetData>
    <row r="1" spans="1:17" ht="30" customHeight="1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9.75" customHeight="1">
      <c r="A2" s="21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336" t="s">
        <v>192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7" ht="9.75" customHeight="1">
      <c r="A4" s="20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29" t="s">
        <v>0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  <c r="H5" s="3" t="s">
        <v>153</v>
      </c>
      <c r="I5" s="3" t="s">
        <v>155</v>
      </c>
      <c r="J5" s="3" t="s">
        <v>156</v>
      </c>
      <c r="K5" s="3" t="s">
        <v>157</v>
      </c>
      <c r="L5" s="3" t="s">
        <v>158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</row>
    <row r="7" spans="1:17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21" ht="9.75" customHeight="1">
      <c r="A8" s="19" t="s">
        <v>6</v>
      </c>
      <c r="B8" s="22">
        <v>106.06052638498147</v>
      </c>
      <c r="C8" s="22">
        <v>105.97589762703441</v>
      </c>
      <c r="D8" s="22">
        <v>105.62758634765615</v>
      </c>
      <c r="E8" s="22">
        <v>105.08078488254965</v>
      </c>
      <c r="F8" s="22">
        <v>103.54327203663954</v>
      </c>
      <c r="G8" s="22">
        <v>103.10728298244848</v>
      </c>
      <c r="H8" s="22">
        <v>104.14449175093135</v>
      </c>
      <c r="I8" s="22">
        <v>104.33312845728335</v>
      </c>
      <c r="J8" s="22">
        <v>105.05379343139451</v>
      </c>
      <c r="K8" s="22">
        <v>106.70595508305168</v>
      </c>
      <c r="L8" s="22">
        <v>106.0531627931903</v>
      </c>
      <c r="M8" s="22">
        <v>104.48701174863508</v>
      </c>
      <c r="N8" s="22">
        <v>102.20038321280673</v>
      </c>
      <c r="O8" s="22">
        <v>98.7018810196806</v>
      </c>
      <c r="P8" s="22">
        <v>95.19186193987423</v>
      </c>
      <c r="Q8" s="22">
        <v>91.8010085438821</v>
      </c>
      <c r="R8" s="33"/>
      <c r="S8" s="33"/>
      <c r="T8" s="33"/>
      <c r="U8" s="33"/>
    </row>
    <row r="9" spans="1:21" ht="9.75" customHeight="1">
      <c r="A9" s="14" t="s">
        <v>7</v>
      </c>
      <c r="B9" s="22">
        <v>6.4898166701558155</v>
      </c>
      <c r="C9" s="22">
        <v>5.631768953068592</v>
      </c>
      <c r="D9" s="22">
        <v>4.969397495648268</v>
      </c>
      <c r="E9" s="22">
        <v>4.686600707101159</v>
      </c>
      <c r="F9" s="22">
        <v>3.9536322315160968</v>
      </c>
      <c r="G9" s="22">
        <v>3.511291995850291</v>
      </c>
      <c r="H9" s="22">
        <v>3.3156498673740056</v>
      </c>
      <c r="I9" s="22">
        <v>3.205043307816597</v>
      </c>
      <c r="J9" s="22">
        <v>3.1024607551972845</v>
      </c>
      <c r="K9" s="22">
        <v>3.264244579496298</v>
      </c>
      <c r="L9" s="22">
        <v>3.0393530142453153</v>
      </c>
      <c r="M9" s="22">
        <v>2.8841867904244998</v>
      </c>
      <c r="N9" s="22">
        <v>2.396582265291237</v>
      </c>
      <c r="O9" s="22">
        <v>2.226767820615727</v>
      </c>
      <c r="P9" s="22">
        <v>1.8517565968828764</v>
      </c>
      <c r="Q9" s="22">
        <v>1.3836220149636158</v>
      </c>
      <c r="R9" s="33"/>
      <c r="S9" s="33"/>
      <c r="T9" s="33"/>
      <c r="U9" s="33"/>
    </row>
    <row r="10" spans="1:21" ht="9.75" customHeight="1">
      <c r="A10" s="14" t="s">
        <v>19</v>
      </c>
      <c r="B10" s="22">
        <v>138.93786078455472</v>
      </c>
      <c r="C10" s="22">
        <v>134.19684811946354</v>
      </c>
      <c r="D10" s="22">
        <v>127.22430620918162</v>
      </c>
      <c r="E10" s="22">
        <v>121.45332785055513</v>
      </c>
      <c r="F10" s="22">
        <v>113.56195071514733</v>
      </c>
      <c r="G10" s="22">
        <v>108.0900935929125</v>
      </c>
      <c r="H10" s="22">
        <v>103.89089450461292</v>
      </c>
      <c r="I10" s="22">
        <v>101.0636921245374</v>
      </c>
      <c r="J10" s="22">
        <v>96.62565109081302</v>
      </c>
      <c r="K10" s="22">
        <v>94.9420390369563</v>
      </c>
      <c r="L10" s="22">
        <v>90.36189160520019</v>
      </c>
      <c r="M10" s="22">
        <v>83.72254794792805</v>
      </c>
      <c r="N10" s="22">
        <v>77.59941718793178</v>
      </c>
      <c r="O10" s="22">
        <v>70.78880407124683</v>
      </c>
      <c r="P10" s="22">
        <v>61.30189646335213</v>
      </c>
      <c r="Q10" s="22">
        <v>54.51180960703179</v>
      </c>
      <c r="R10" s="33"/>
      <c r="S10" s="33"/>
      <c r="T10" s="33"/>
      <c r="U10" s="33"/>
    </row>
    <row r="11" spans="1:17" ht="9.75" customHeight="1">
      <c r="A11" s="14" t="s">
        <v>20</v>
      </c>
      <c r="B11" s="22">
        <v>94.12351051539765</v>
      </c>
      <c r="C11" s="22">
        <v>90.07015402211053</v>
      </c>
      <c r="D11" s="22">
        <v>84.45462327837342</v>
      </c>
      <c r="E11" s="22">
        <v>79.47764843979263</v>
      </c>
      <c r="F11" s="22">
        <v>71.15221289044068</v>
      </c>
      <c r="G11" s="22">
        <v>66.60306210531098</v>
      </c>
      <c r="H11" s="22">
        <v>63.71263765076035</v>
      </c>
      <c r="I11" s="22">
        <v>60.923390002967736</v>
      </c>
      <c r="J11" s="22">
        <v>56.49178150423377</v>
      </c>
      <c r="K11" s="22">
        <v>55.08719728903215</v>
      </c>
      <c r="L11" s="22">
        <v>51.499293961292466</v>
      </c>
      <c r="M11" s="22">
        <v>46.684394917901315</v>
      </c>
      <c r="N11" s="22">
        <v>41.70948955121617</v>
      </c>
      <c r="O11" s="22">
        <v>37.88009675190048</v>
      </c>
      <c r="P11" s="22">
        <v>32.55854068739489</v>
      </c>
      <c r="Q11" s="22">
        <v>28.485628485628485</v>
      </c>
    </row>
    <row r="12" spans="1:17" ht="9.75" customHeight="1">
      <c r="A12" s="14" t="s">
        <v>21</v>
      </c>
      <c r="B12" s="22">
        <v>205.07120047364492</v>
      </c>
      <c r="C12" s="22">
        <v>198.44332803274773</v>
      </c>
      <c r="D12" s="22">
        <v>189.7749046151677</v>
      </c>
      <c r="E12" s="22">
        <v>184.55882352941177</v>
      </c>
      <c r="F12" s="22">
        <v>179.53611274221961</v>
      </c>
      <c r="G12" s="22">
        <v>173.3352386396113</v>
      </c>
      <c r="H12" s="22">
        <v>167.2524291916477</v>
      </c>
      <c r="I12" s="22">
        <v>163.96492160510232</v>
      </c>
      <c r="J12" s="22">
        <v>158.41267812639788</v>
      </c>
      <c r="K12" s="22">
        <v>154.56906145665883</v>
      </c>
      <c r="L12" s="22">
        <v>147.21429005407376</v>
      </c>
      <c r="M12" s="22">
        <v>136.7067206086589</v>
      </c>
      <c r="N12" s="22">
        <v>128.53236098450319</v>
      </c>
      <c r="O12" s="22">
        <v>117.97126579142927</v>
      </c>
      <c r="P12" s="22">
        <v>103.40471227338766</v>
      </c>
      <c r="Q12" s="22">
        <v>93.40342329636515</v>
      </c>
    </row>
    <row r="13" spans="1:17" ht="9.75" customHeight="1">
      <c r="A13" s="14" t="s">
        <v>8</v>
      </c>
      <c r="B13" s="22">
        <v>234.1442982303047</v>
      </c>
      <c r="C13" s="22">
        <v>228.3635645389604</v>
      </c>
      <c r="D13" s="22">
        <v>222.19454477518994</v>
      </c>
      <c r="E13" s="22">
        <v>213.397584627283</v>
      </c>
      <c r="F13" s="22">
        <v>203.71058574654813</v>
      </c>
      <c r="G13" s="22">
        <v>201.33009193282479</v>
      </c>
      <c r="H13" s="22">
        <v>202.9065438601329</v>
      </c>
      <c r="I13" s="22">
        <v>201.89642992990272</v>
      </c>
      <c r="J13" s="22">
        <v>201.55142436806207</v>
      </c>
      <c r="K13" s="22">
        <v>204.55986473634155</v>
      </c>
      <c r="L13" s="22">
        <v>199.23223579120935</v>
      </c>
      <c r="M13" s="22">
        <v>192.59426507112215</v>
      </c>
      <c r="N13" s="22">
        <v>184.05768568194122</v>
      </c>
      <c r="O13" s="22">
        <v>173.86881116170912</v>
      </c>
      <c r="P13" s="22">
        <v>163.41825495642178</v>
      </c>
      <c r="Q13" s="22">
        <v>152.95756382237803</v>
      </c>
    </row>
    <row r="14" spans="1:17" ht="9.75" customHeight="1">
      <c r="A14" s="14" t="s">
        <v>9</v>
      </c>
      <c r="B14" s="22">
        <v>151.96581196581195</v>
      </c>
      <c r="C14" s="22">
        <v>156.72007276289094</v>
      </c>
      <c r="D14" s="22">
        <v>160.17147310989867</v>
      </c>
      <c r="E14" s="22">
        <v>161.45485243941047</v>
      </c>
      <c r="F14" s="22">
        <v>161.0290614578371</v>
      </c>
      <c r="G14" s="22">
        <v>155.82703745378558</v>
      </c>
      <c r="H14" s="22">
        <v>153.4092616521922</v>
      </c>
      <c r="I14" s="22">
        <v>152.18126479540075</v>
      </c>
      <c r="J14" s="22">
        <v>151.6011566884438</v>
      </c>
      <c r="K14" s="22">
        <v>151.1318757905062</v>
      </c>
      <c r="L14" s="22">
        <v>152.61013496307612</v>
      </c>
      <c r="M14" s="22">
        <v>154.37917154939623</v>
      </c>
      <c r="N14" s="22">
        <v>152.10901018142846</v>
      </c>
      <c r="O14" s="22">
        <v>148.79130966952263</v>
      </c>
      <c r="P14" s="22">
        <v>147.5293461450701</v>
      </c>
      <c r="Q14" s="22">
        <v>144.0536430939502</v>
      </c>
    </row>
    <row r="15" spans="1:17" ht="9.75" customHeight="1">
      <c r="A15" s="14" t="s">
        <v>10</v>
      </c>
      <c r="B15" s="22">
        <v>81.0721575219114</v>
      </c>
      <c r="C15" s="22">
        <v>83.03216479942175</v>
      </c>
      <c r="D15" s="22">
        <v>86.8217996233064</v>
      </c>
      <c r="E15" s="22">
        <v>91.27094325650283</v>
      </c>
      <c r="F15" s="22">
        <v>95.94408224674022</v>
      </c>
      <c r="G15" s="22">
        <v>100.76009197751661</v>
      </c>
      <c r="H15" s="22">
        <v>106.54623154623155</v>
      </c>
      <c r="I15" s="22">
        <v>107.431576896854</v>
      </c>
      <c r="J15" s="22">
        <v>110.63135674534638</v>
      </c>
      <c r="K15" s="22">
        <v>113.18857430160575</v>
      </c>
      <c r="L15" s="22">
        <v>110.42688030611025</v>
      </c>
      <c r="M15" s="22">
        <v>107.0530745981979</v>
      </c>
      <c r="N15" s="22">
        <v>106.21156376722078</v>
      </c>
      <c r="O15" s="22">
        <v>104.22964628065009</v>
      </c>
      <c r="P15" s="22">
        <v>102.46688783018632</v>
      </c>
      <c r="Q15" s="22">
        <v>103.52958697378872</v>
      </c>
    </row>
    <row r="16" spans="1:17" ht="9.75" customHeight="1">
      <c r="A16" s="14" t="s">
        <v>11</v>
      </c>
      <c r="B16" s="22">
        <v>37.34488069981691</v>
      </c>
      <c r="C16" s="22">
        <v>39.06138217198455</v>
      </c>
      <c r="D16" s="22">
        <v>40.53327294856916</v>
      </c>
      <c r="E16" s="22">
        <v>42.10496629910601</v>
      </c>
      <c r="F16" s="22">
        <v>43.33052513338949</v>
      </c>
      <c r="G16" s="22">
        <v>45.99859845830413</v>
      </c>
      <c r="H16" s="22">
        <v>48.47940747390865</v>
      </c>
      <c r="I16" s="22">
        <v>50.018316566630034</v>
      </c>
      <c r="J16" s="22">
        <v>52.720022785531185</v>
      </c>
      <c r="K16" s="22">
        <v>56.020066889632105</v>
      </c>
      <c r="L16" s="22">
        <v>58.38553362486704</v>
      </c>
      <c r="M16" s="22">
        <v>59.97640867434897</v>
      </c>
      <c r="N16" s="22">
        <v>61.707159750591266</v>
      </c>
      <c r="O16" s="22">
        <v>61.15262126408623</v>
      </c>
      <c r="P16" s="22">
        <v>61.23988892913196</v>
      </c>
      <c r="Q16" s="22">
        <v>59.96237881637968</v>
      </c>
    </row>
    <row r="17" spans="1:17" ht="9.75" customHeight="1">
      <c r="A17" s="14" t="s">
        <v>12</v>
      </c>
      <c r="B17" s="22">
        <v>4.27416447808847</v>
      </c>
      <c r="C17" s="22">
        <v>4.5691475323304305</v>
      </c>
      <c r="D17" s="22">
        <v>4.745147370264805</v>
      </c>
      <c r="E17" s="22">
        <v>5.2856240272448485</v>
      </c>
      <c r="F17" s="22">
        <v>5.544294741862407</v>
      </c>
      <c r="G17" s="22">
        <v>5.604425763025235</v>
      </c>
      <c r="H17" s="22">
        <v>5.968933456925368</v>
      </c>
      <c r="I17" s="22">
        <v>6.39003921783726</v>
      </c>
      <c r="J17" s="22">
        <v>6.890797017576916</v>
      </c>
      <c r="K17" s="22">
        <v>7.283553523485473</v>
      </c>
      <c r="L17" s="22">
        <v>7.559665949839704</v>
      </c>
      <c r="M17" s="22">
        <v>7.501153516577681</v>
      </c>
      <c r="N17" s="22">
        <v>7.469506138503714</v>
      </c>
      <c r="O17" s="22">
        <v>7.240557830777055</v>
      </c>
      <c r="P17" s="22">
        <v>7.075343581943614</v>
      </c>
      <c r="Q17" s="22">
        <v>7.132865195772912</v>
      </c>
    </row>
    <row r="18" spans="1:17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21" ht="9.75" customHeight="1">
      <c r="A19" s="19" t="s">
        <v>13</v>
      </c>
      <c r="B19" s="22">
        <v>95.24222202963861</v>
      </c>
      <c r="C19" s="22">
        <v>97.040175144295</v>
      </c>
      <c r="D19" s="22">
        <v>97.89818365005178</v>
      </c>
      <c r="E19" s="22">
        <v>96.38785881060294</v>
      </c>
      <c r="F19" s="22">
        <v>96.64436685412724</v>
      </c>
      <c r="G19" s="22">
        <v>97.82748425247462</v>
      </c>
      <c r="H19" s="22">
        <v>99.19338875692794</v>
      </c>
      <c r="I19" s="22">
        <v>99.33821959723903</v>
      </c>
      <c r="J19" s="22">
        <v>101.15719078812224</v>
      </c>
      <c r="K19" s="22">
        <v>101.51417740040348</v>
      </c>
      <c r="L19" s="22">
        <v>99.29659517541967</v>
      </c>
      <c r="M19" s="22">
        <v>96.36467332755961</v>
      </c>
      <c r="N19" s="22">
        <v>93.56542716912071</v>
      </c>
      <c r="O19" s="22">
        <v>90.27678040173167</v>
      </c>
      <c r="P19" s="22">
        <v>87.81137712463159</v>
      </c>
      <c r="Q19" s="22">
        <v>86.34830675899504</v>
      </c>
      <c r="R19" s="33"/>
      <c r="S19" s="33"/>
      <c r="T19" s="33"/>
      <c r="U19" s="33"/>
    </row>
    <row r="20" spans="1:21" ht="9.75" customHeight="1">
      <c r="A20" s="14" t="s">
        <v>7</v>
      </c>
      <c r="B20" s="22">
        <v>5.2571053063906685</v>
      </c>
      <c r="C20" s="22">
        <v>5.823358136525397</v>
      </c>
      <c r="D20" s="22">
        <v>4.319308910574308</v>
      </c>
      <c r="E20" s="22">
        <v>3.813761322103925</v>
      </c>
      <c r="F20" s="22">
        <v>3.927112786679233</v>
      </c>
      <c r="G20" s="22">
        <v>3.3940141931502623</v>
      </c>
      <c r="H20" s="22">
        <v>2.5571600481347776</v>
      </c>
      <c r="I20" s="22">
        <v>2.4727272727272727</v>
      </c>
      <c r="J20" s="22">
        <v>1.9751693002257338</v>
      </c>
      <c r="K20" s="22">
        <v>1.6469942355201759</v>
      </c>
      <c r="L20" s="22">
        <v>1.594048884165781</v>
      </c>
      <c r="M20" s="22">
        <v>1.1618900077459333</v>
      </c>
      <c r="N20" s="22">
        <v>0.7655990812811024</v>
      </c>
      <c r="O20" s="22">
        <v>0.7556675062972292</v>
      </c>
      <c r="P20" s="22">
        <v>0.7460830639144492</v>
      </c>
      <c r="Q20" s="22">
        <v>0.6228201295465869</v>
      </c>
      <c r="R20" s="33"/>
      <c r="S20" s="33"/>
      <c r="T20" s="33"/>
      <c r="U20" s="33"/>
    </row>
    <row r="21" spans="1:21" ht="9.75" customHeight="1">
      <c r="A21" s="14" t="s">
        <v>19</v>
      </c>
      <c r="B21" s="22">
        <v>97.68971119976757</v>
      </c>
      <c r="C21" s="22">
        <v>103.71496965146953</v>
      </c>
      <c r="D21" s="22">
        <v>107.02872799909748</v>
      </c>
      <c r="E21" s="22">
        <v>108.68245294474802</v>
      </c>
      <c r="F21" s="22">
        <v>107.6356945722171</v>
      </c>
      <c r="G21" s="22">
        <v>106.36704119850188</v>
      </c>
      <c r="H21" s="22">
        <v>101.59735213699813</v>
      </c>
      <c r="I21" s="22">
        <v>100.46987285793256</v>
      </c>
      <c r="J21" s="22">
        <v>96.45827743493426</v>
      </c>
      <c r="K21" s="22">
        <v>95.9968396102186</v>
      </c>
      <c r="L21" s="22">
        <v>89.4065590838105</v>
      </c>
      <c r="M21" s="22">
        <v>85.22434244455906</v>
      </c>
      <c r="N21" s="22">
        <v>78.03876267488127</v>
      </c>
      <c r="O21" s="22">
        <v>69.45510360706062</v>
      </c>
      <c r="P21" s="22">
        <v>58.023914411579604</v>
      </c>
      <c r="Q21" s="22">
        <v>54.057412700385235</v>
      </c>
      <c r="R21" s="33"/>
      <c r="S21" s="33"/>
      <c r="T21" s="33"/>
      <c r="U21" s="33"/>
    </row>
    <row r="22" spans="1:17" ht="9.75" customHeight="1">
      <c r="A22" s="14" t="s">
        <v>20</v>
      </c>
      <c r="B22" s="22">
        <v>60.2517120412802</v>
      </c>
      <c r="C22" s="22">
        <v>64.11279124021203</v>
      </c>
      <c r="D22" s="22">
        <v>64.48548395271479</v>
      </c>
      <c r="E22" s="22">
        <v>61.513773736293125</v>
      </c>
      <c r="F22" s="22">
        <v>56.453682319733126</v>
      </c>
      <c r="G22" s="22">
        <v>54.885552547378786</v>
      </c>
      <c r="H22" s="22">
        <v>54.984460913220175</v>
      </c>
      <c r="I22" s="22">
        <v>56.726094003241485</v>
      </c>
      <c r="J22" s="22">
        <v>53.60778104501244</v>
      </c>
      <c r="K22" s="22">
        <v>53.86156243044736</v>
      </c>
      <c r="L22" s="22">
        <v>49.26325049483176</v>
      </c>
      <c r="M22" s="22">
        <v>44.711014176663035</v>
      </c>
      <c r="N22" s="22">
        <v>38.031800601633</v>
      </c>
      <c r="O22" s="22">
        <v>33.03495311167946</v>
      </c>
      <c r="P22" s="22">
        <v>27.088976870181288</v>
      </c>
      <c r="Q22" s="22">
        <v>24.41025641025641</v>
      </c>
    </row>
    <row r="23" spans="1:17" ht="9.75" customHeight="1">
      <c r="A23" s="14" t="s">
        <v>21</v>
      </c>
      <c r="B23" s="22">
        <v>144.41980867492362</v>
      </c>
      <c r="C23" s="22">
        <v>150.74135772418154</v>
      </c>
      <c r="D23" s="22">
        <v>157.97754828370856</v>
      </c>
      <c r="E23" s="22">
        <v>170.5861705861706</v>
      </c>
      <c r="F23" s="22">
        <v>183.61904761904762</v>
      </c>
      <c r="G23" s="22">
        <v>186.4471669218989</v>
      </c>
      <c r="H23" s="22">
        <v>172.08966015907447</v>
      </c>
      <c r="I23" s="22">
        <v>165.2382584847446</v>
      </c>
      <c r="J23" s="22">
        <v>158.91856247939333</v>
      </c>
      <c r="K23" s="22">
        <v>157.04611415672366</v>
      </c>
      <c r="L23" s="22">
        <v>147.5932419509085</v>
      </c>
      <c r="M23" s="22">
        <v>143.80321665089878</v>
      </c>
      <c r="N23" s="22">
        <v>137.3924131335671</v>
      </c>
      <c r="O23" s="22">
        <v>124.12028150991684</v>
      </c>
      <c r="P23" s="22">
        <v>105.21296884933248</v>
      </c>
      <c r="Q23" s="22">
        <v>99.62168978562421</v>
      </c>
    </row>
    <row r="24" spans="1:17" ht="9.75" customHeight="1">
      <c r="A24" s="14" t="s">
        <v>8</v>
      </c>
      <c r="B24" s="22">
        <v>198.846338727768</v>
      </c>
      <c r="C24" s="22">
        <v>181.84381167183537</v>
      </c>
      <c r="D24" s="22">
        <v>173.81287597593754</v>
      </c>
      <c r="E24" s="22">
        <v>166.72642524202223</v>
      </c>
      <c r="F24" s="22">
        <v>164.45163527100428</v>
      </c>
      <c r="G24" s="22">
        <v>174.56795889771135</v>
      </c>
      <c r="H24" s="22">
        <v>190.8247925817472</v>
      </c>
      <c r="I24" s="22">
        <v>197.7579040181383</v>
      </c>
      <c r="J24" s="22">
        <v>210.23530924521023</v>
      </c>
      <c r="K24" s="22">
        <v>214.63730569948186</v>
      </c>
      <c r="L24" s="22">
        <v>209.60142620654526</v>
      </c>
      <c r="M24" s="22">
        <v>199.60228685060898</v>
      </c>
      <c r="N24" s="22">
        <v>193.37423312883436</v>
      </c>
      <c r="O24" s="22">
        <v>185.42074363992174</v>
      </c>
      <c r="P24" s="22">
        <v>182.59803921568627</v>
      </c>
      <c r="Q24" s="22">
        <v>175.88932806324112</v>
      </c>
    </row>
    <row r="25" spans="1:17" ht="9.75" customHeight="1">
      <c r="A25" s="14" t="s">
        <v>9</v>
      </c>
      <c r="B25" s="22">
        <v>134.70993117010815</v>
      </c>
      <c r="C25" s="22">
        <v>146.16613418530352</v>
      </c>
      <c r="D25" s="22">
        <v>147.6274165202109</v>
      </c>
      <c r="E25" s="22">
        <v>139.99632555575968</v>
      </c>
      <c r="F25" s="22">
        <v>137.193098871931</v>
      </c>
      <c r="G25" s="22">
        <v>124.74820143884892</v>
      </c>
      <c r="H25" s="22">
        <v>116.8975754576942</v>
      </c>
      <c r="I25" s="22">
        <v>112.05004389815628</v>
      </c>
      <c r="J25" s="22">
        <v>111.15594109340327</v>
      </c>
      <c r="K25" s="22">
        <v>107.58949880668257</v>
      </c>
      <c r="L25" s="22">
        <v>112.47820189885681</v>
      </c>
      <c r="M25" s="22">
        <v>118.49118491184912</v>
      </c>
      <c r="N25" s="22">
        <v>124.27965640969882</v>
      </c>
      <c r="O25" s="22">
        <v>129.4816168074903</v>
      </c>
      <c r="P25" s="22">
        <v>141.17788173203792</v>
      </c>
      <c r="Q25" s="22">
        <v>145.367027677497</v>
      </c>
    </row>
    <row r="26" spans="1:17" ht="9.75" customHeight="1">
      <c r="A26" s="14" t="s">
        <v>10</v>
      </c>
      <c r="B26" s="22">
        <v>75.84324429713395</v>
      </c>
      <c r="C26" s="22">
        <v>74.45544554455445</v>
      </c>
      <c r="D26" s="22">
        <v>76.72327672327673</v>
      </c>
      <c r="E26" s="22">
        <v>74.65382299819386</v>
      </c>
      <c r="F26" s="22">
        <v>77.33071638861628</v>
      </c>
      <c r="G26" s="22">
        <v>82.91937332823844</v>
      </c>
      <c r="H26" s="22">
        <v>88.64011745274362</v>
      </c>
      <c r="I26" s="22">
        <v>89.76109215017065</v>
      </c>
      <c r="J26" s="22">
        <v>94.64508094645082</v>
      </c>
      <c r="K26" s="22">
        <v>95.59675550405562</v>
      </c>
      <c r="L26" s="22">
        <v>84.7436221267997</v>
      </c>
      <c r="M26" s="22">
        <v>75.82938388625593</v>
      </c>
      <c r="N26" s="22">
        <v>71.89411410809186</v>
      </c>
      <c r="O26" s="22">
        <v>69.66440422322775</v>
      </c>
      <c r="P26" s="22">
        <v>67.49411125203841</v>
      </c>
      <c r="Q26" s="22">
        <v>71.82993069863271</v>
      </c>
    </row>
    <row r="27" spans="1:17" ht="9.75" customHeight="1">
      <c r="A27" s="14" t="s">
        <v>11</v>
      </c>
      <c r="B27" s="22">
        <v>33.394160583941606</v>
      </c>
      <c r="C27" s="22">
        <v>34.607718789635804</v>
      </c>
      <c r="D27" s="22">
        <v>35.212552453931764</v>
      </c>
      <c r="E27" s="22">
        <v>35.49751701305867</v>
      </c>
      <c r="F27" s="22">
        <v>37.07102220590934</v>
      </c>
      <c r="G27" s="22">
        <v>39.447373204871845</v>
      </c>
      <c r="H27" s="22">
        <v>41.21125246371618</v>
      </c>
      <c r="I27" s="22">
        <v>45.224375763925266</v>
      </c>
      <c r="J27" s="22">
        <v>46.41638225255973</v>
      </c>
      <c r="K27" s="22">
        <v>49.480040254948</v>
      </c>
      <c r="L27" s="22">
        <v>52.70935960591133</v>
      </c>
      <c r="M27" s="22">
        <v>54.66495671689644</v>
      </c>
      <c r="N27" s="22">
        <v>52.66390296330417</v>
      </c>
      <c r="O27" s="22">
        <v>52.10882395278538</v>
      </c>
      <c r="P27" s="22">
        <v>50.7160688477204</v>
      </c>
      <c r="Q27" s="22">
        <v>46.915317851278445</v>
      </c>
    </row>
    <row r="28" spans="1:17" ht="9.75" customHeight="1">
      <c r="A28" s="14" t="s">
        <v>12</v>
      </c>
      <c r="B28" s="22">
        <v>3.595600676818951</v>
      </c>
      <c r="C28" s="22">
        <v>4.389994895354772</v>
      </c>
      <c r="D28" s="22">
        <v>4.5262225720751745</v>
      </c>
      <c r="E28" s="22">
        <v>4.45328785294675</v>
      </c>
      <c r="F28" s="22">
        <v>4.798551380715256</v>
      </c>
      <c r="G28" s="22">
        <v>5.199757344657249</v>
      </c>
      <c r="H28" s="22">
        <v>5.316939436736728</v>
      </c>
      <c r="I28" s="22">
        <v>5.4386947132688155</v>
      </c>
      <c r="J28" s="22">
        <v>6.35314170605098</v>
      </c>
      <c r="K28" s="22">
        <v>7.497160166603559</v>
      </c>
      <c r="L28" s="22">
        <v>7.746741154562383</v>
      </c>
      <c r="M28" s="22">
        <v>7.468204673173617</v>
      </c>
      <c r="N28" s="22">
        <v>7.872261418492388</v>
      </c>
      <c r="O28" s="22">
        <v>7.485029940119761</v>
      </c>
      <c r="P28" s="22">
        <v>6.391938637389082</v>
      </c>
      <c r="Q28" s="22">
        <v>6.667676920745567</v>
      </c>
    </row>
    <row r="29" spans="1:17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21" ht="9.75" customHeight="1">
      <c r="A30" s="19" t="s">
        <v>14</v>
      </c>
      <c r="B30" s="22">
        <v>110.74055604039397</v>
      </c>
      <c r="C30" s="22">
        <v>110.88390046642004</v>
      </c>
      <c r="D30" s="22">
        <v>110.23283852008139</v>
      </c>
      <c r="E30" s="22">
        <v>109.69366906154109</v>
      </c>
      <c r="F30" s="22">
        <v>107.37329207053602</v>
      </c>
      <c r="G30" s="22">
        <v>106.60047565832832</v>
      </c>
      <c r="H30" s="22">
        <v>106.75763985018936</v>
      </c>
      <c r="I30" s="22">
        <v>106.58990978305135</v>
      </c>
      <c r="J30" s="22">
        <v>106.84963162330425</v>
      </c>
      <c r="K30" s="22">
        <v>109.02293556390825</v>
      </c>
      <c r="L30" s="22">
        <v>108.62176041242346</v>
      </c>
      <c r="M30" s="22">
        <v>107.68319782837222</v>
      </c>
      <c r="N30" s="22">
        <v>105.4830460629006</v>
      </c>
      <c r="O30" s="22">
        <v>101.68760982726037</v>
      </c>
      <c r="P30" s="22">
        <v>97.77501290518988</v>
      </c>
      <c r="Q30" s="22">
        <v>93.52665301539072</v>
      </c>
      <c r="R30" s="33"/>
      <c r="S30" s="33"/>
      <c r="T30" s="33"/>
      <c r="U30" s="33"/>
    </row>
    <row r="31" spans="1:21" ht="9.75" customHeight="1">
      <c r="A31" s="14" t="s">
        <v>7</v>
      </c>
      <c r="B31" s="22">
        <v>6.674338319907941</v>
      </c>
      <c r="C31" s="22">
        <v>5.391190006574622</v>
      </c>
      <c r="D31" s="22">
        <v>5.057103122761179</v>
      </c>
      <c r="E31" s="22">
        <v>4.6761273533119185</v>
      </c>
      <c r="F31" s="22">
        <v>3.80062551961677</v>
      </c>
      <c r="G31" s="22">
        <v>3.5072678383539224</v>
      </c>
      <c r="H31" s="22">
        <v>3.5030359645025686</v>
      </c>
      <c r="I31" s="22">
        <v>3.279200499687695</v>
      </c>
      <c r="J31" s="22">
        <v>3.3352952717284676</v>
      </c>
      <c r="K31" s="22">
        <v>3.5084952891552015</v>
      </c>
      <c r="L31" s="22">
        <v>3.1584349954597495</v>
      </c>
      <c r="M31" s="22">
        <v>3.2270759543486816</v>
      </c>
      <c r="N31" s="22">
        <v>2.699002542538627</v>
      </c>
      <c r="O31" s="22">
        <v>2.53144837792577</v>
      </c>
      <c r="P31" s="22">
        <v>2.0939972080037226</v>
      </c>
      <c r="Q31" s="22">
        <v>1.584663548873343</v>
      </c>
      <c r="R31" s="33"/>
      <c r="S31" s="33"/>
      <c r="T31" s="33"/>
      <c r="U31" s="33"/>
    </row>
    <row r="32" spans="1:21" ht="9.75" customHeight="1">
      <c r="A32" s="14" t="s">
        <v>19</v>
      </c>
      <c r="B32" s="22">
        <v>152.9358969581458</v>
      </c>
      <c r="C32" s="22">
        <v>145.726154500145</v>
      </c>
      <c r="D32" s="22">
        <v>136.02923386345708</v>
      </c>
      <c r="E32" s="22">
        <v>128.20629434236858</v>
      </c>
      <c r="F32" s="22">
        <v>117.48922318993579</v>
      </c>
      <c r="G32" s="22">
        <v>110.74533637207732</v>
      </c>
      <c r="H32" s="22">
        <v>104.62962962962963</v>
      </c>
      <c r="I32" s="22">
        <v>100.34119106699751</v>
      </c>
      <c r="J32" s="22">
        <v>94.6816479400749</v>
      </c>
      <c r="K32" s="22">
        <v>93.58249504368897</v>
      </c>
      <c r="L32" s="22">
        <v>89.72208038514843</v>
      </c>
      <c r="M32" s="22">
        <v>83.56658809664114</v>
      </c>
      <c r="N32" s="22">
        <v>77.69601434387957</v>
      </c>
      <c r="O32" s="22">
        <v>71.66160849772382</v>
      </c>
      <c r="P32" s="22">
        <v>62.01817972615349</v>
      </c>
      <c r="Q32" s="22">
        <v>53.92156862745098</v>
      </c>
      <c r="R32" s="33"/>
      <c r="S32" s="33"/>
      <c r="T32" s="33"/>
      <c r="U32" s="33"/>
    </row>
    <row r="33" spans="1:17" ht="9.75" customHeight="1">
      <c r="A33" s="14" t="s">
        <v>20</v>
      </c>
      <c r="B33" s="22">
        <v>105.15928297100284</v>
      </c>
      <c r="C33" s="22">
        <v>99.8483302615472</v>
      </c>
      <c r="D33" s="22">
        <v>93.7150441822405</v>
      </c>
      <c r="E33" s="22">
        <v>87.80341624213365</v>
      </c>
      <c r="F33" s="22">
        <v>78.00502332256907</v>
      </c>
      <c r="G33" s="22">
        <v>72.13092209310321</v>
      </c>
      <c r="H33" s="22">
        <v>66.75802662490212</v>
      </c>
      <c r="I33" s="22">
        <v>61.80128124607461</v>
      </c>
      <c r="J33" s="22">
        <v>56.83901723505684</v>
      </c>
      <c r="K33" s="22">
        <v>55.027422303473486</v>
      </c>
      <c r="L33" s="22">
        <v>51.2144259077527</v>
      </c>
      <c r="M33" s="22">
        <v>46.83782091421415</v>
      </c>
      <c r="N33" s="22">
        <v>42.57495365339129</v>
      </c>
      <c r="O33" s="22">
        <v>39.128185228301646</v>
      </c>
      <c r="P33" s="22">
        <v>33.75445416261743</v>
      </c>
      <c r="Q33" s="22">
        <v>29.166935535910174</v>
      </c>
    </row>
    <row r="34" spans="1:17" ht="9.75" customHeight="1">
      <c r="A34" s="14" t="s">
        <v>21</v>
      </c>
      <c r="B34" s="22">
        <v>226.2541160070002</v>
      </c>
      <c r="C34" s="22">
        <v>215.76576520522443</v>
      </c>
      <c r="D34" s="22">
        <v>200.7178025337664</v>
      </c>
      <c r="E34" s="22">
        <v>190.625</v>
      </c>
      <c r="F34" s="22">
        <v>180.02045687009888</v>
      </c>
      <c r="G34" s="22">
        <v>172.1123374494591</v>
      </c>
      <c r="H34" s="22">
        <v>165.61580496006727</v>
      </c>
      <c r="I34" s="22">
        <v>162.5126646403242</v>
      </c>
      <c r="J34" s="22">
        <v>154.57535306635714</v>
      </c>
      <c r="K34" s="22">
        <v>152.01329885482085</v>
      </c>
      <c r="L34" s="22">
        <v>146.21198488393017</v>
      </c>
      <c r="M34" s="22">
        <v>136.02217850116259</v>
      </c>
      <c r="N34" s="22">
        <v>127.0668583752696</v>
      </c>
      <c r="O34" s="22">
        <v>117.81978344650395</v>
      </c>
      <c r="P34" s="22">
        <v>103.02688475277309</v>
      </c>
      <c r="Q34" s="22">
        <v>90.76937854192681</v>
      </c>
    </row>
    <row r="35" spans="1:17" ht="9.75" customHeight="1">
      <c r="A35" s="14" t="s">
        <v>8</v>
      </c>
      <c r="B35" s="22">
        <v>244.24740249143233</v>
      </c>
      <c r="C35" s="22">
        <v>245.73074908328968</v>
      </c>
      <c r="D35" s="22">
        <v>241.85532854776366</v>
      </c>
      <c r="E35" s="22">
        <v>232.35992057726767</v>
      </c>
      <c r="F35" s="22">
        <v>218.02623011812855</v>
      </c>
      <c r="G35" s="22">
        <v>212.58671952428145</v>
      </c>
      <c r="H35" s="22">
        <v>207.71084337349396</v>
      </c>
      <c r="I35" s="22">
        <v>202.71420062962648</v>
      </c>
      <c r="J35" s="22">
        <v>199.25450403810314</v>
      </c>
      <c r="K35" s="22">
        <v>202.96929021761238</v>
      </c>
      <c r="L35" s="22">
        <v>195.8323466729813</v>
      </c>
      <c r="M35" s="22">
        <v>189.89321128909228</v>
      </c>
      <c r="N35" s="22">
        <v>180.9931188395016</v>
      </c>
      <c r="O35" s="22">
        <v>168.58543671690578</v>
      </c>
      <c r="P35" s="22">
        <v>156.1754123472623</v>
      </c>
      <c r="Q35" s="22">
        <v>144.16305043750444</v>
      </c>
    </row>
    <row r="36" spans="1:17" ht="9.75" customHeight="1">
      <c r="A36" s="14" t="s">
        <v>9</v>
      </c>
      <c r="B36" s="22">
        <v>159.46778848505602</v>
      </c>
      <c r="C36" s="22">
        <v>163.78189094547275</v>
      </c>
      <c r="D36" s="22">
        <v>167.08446308896504</v>
      </c>
      <c r="E36" s="22">
        <v>170.0988467874794</v>
      </c>
      <c r="F36" s="22">
        <v>171.47794267127463</v>
      </c>
      <c r="G36" s="22">
        <v>169.07165722728394</v>
      </c>
      <c r="H36" s="22">
        <v>168.70207327463788</v>
      </c>
      <c r="I36" s="22">
        <v>170.16939940211975</v>
      </c>
      <c r="J36" s="22">
        <v>171.0279149010528</v>
      </c>
      <c r="K36" s="22">
        <v>172.23497407124034</v>
      </c>
      <c r="L36" s="22">
        <v>172.75</v>
      </c>
      <c r="M36" s="22">
        <v>173.14647377938516</v>
      </c>
      <c r="N36" s="22">
        <v>166.983767153787</v>
      </c>
      <c r="O36" s="22">
        <v>160.16763121133508</v>
      </c>
      <c r="P36" s="22">
        <v>154.4836212962239</v>
      </c>
      <c r="Q36" s="22">
        <v>148.0308349870249</v>
      </c>
    </row>
    <row r="37" spans="1:17" ht="9.75" customHeight="1">
      <c r="A37" s="14" t="s">
        <v>10</v>
      </c>
      <c r="B37" s="22">
        <v>86.48373120380596</v>
      </c>
      <c r="C37" s="22">
        <v>89.00634249471459</v>
      </c>
      <c r="D37" s="22">
        <v>92.32136810023704</v>
      </c>
      <c r="E37" s="22">
        <v>98.64760763502525</v>
      </c>
      <c r="F37" s="22">
        <v>104.42762700069589</v>
      </c>
      <c r="G37" s="22">
        <v>109.17827112159095</v>
      </c>
      <c r="H37" s="22">
        <v>115.38461538461539</v>
      </c>
      <c r="I37" s="22">
        <v>117.52932414820332</v>
      </c>
      <c r="J37" s="22">
        <v>120.89712974668727</v>
      </c>
      <c r="K37" s="22">
        <v>124.4852115312617</v>
      </c>
      <c r="L37" s="22">
        <v>124.70188956154834</v>
      </c>
      <c r="M37" s="22">
        <v>123.65423274514184</v>
      </c>
      <c r="N37" s="22">
        <v>124.60479015981636</v>
      </c>
      <c r="O37" s="22">
        <v>122.74917575450165</v>
      </c>
      <c r="P37" s="22">
        <v>120.97801520443805</v>
      </c>
      <c r="Q37" s="22">
        <v>119.92059312077139</v>
      </c>
    </row>
    <row r="38" spans="1:17" ht="9.75" customHeight="1">
      <c r="A38" s="14" t="s">
        <v>11</v>
      </c>
      <c r="B38" s="22">
        <v>41.643927626883844</v>
      </c>
      <c r="C38" s="22">
        <v>43.249897414854324</v>
      </c>
      <c r="D38" s="22">
        <v>44.81151032875171</v>
      </c>
      <c r="E38" s="22">
        <v>46.337105419892794</v>
      </c>
      <c r="F38" s="22">
        <v>47.49734596783706</v>
      </c>
      <c r="G38" s="22">
        <v>50.060572902419004</v>
      </c>
      <c r="H38" s="22">
        <v>52.619270346117865</v>
      </c>
      <c r="I38" s="22">
        <v>53.67264766819124</v>
      </c>
      <c r="J38" s="22">
        <v>56.16199968359437</v>
      </c>
      <c r="K38" s="22">
        <v>59.01678753155175</v>
      </c>
      <c r="L38" s="22">
        <v>61.2725844461901</v>
      </c>
      <c r="M38" s="22">
        <v>62.81267370761534</v>
      </c>
      <c r="N38" s="22">
        <v>64.65879439211002</v>
      </c>
      <c r="O38" s="22">
        <v>64.45084105424125</v>
      </c>
      <c r="P38" s="22">
        <v>65.3490596110934</v>
      </c>
      <c r="Q38" s="22">
        <v>65.14716439339554</v>
      </c>
    </row>
    <row r="39" spans="1:17" ht="9.75" customHeight="1">
      <c r="A39" s="14" t="s">
        <v>12</v>
      </c>
      <c r="B39" s="22">
        <v>4.674175182118794</v>
      </c>
      <c r="C39" s="22">
        <v>4.818127608825283</v>
      </c>
      <c r="D39" s="22">
        <v>5.0345984965171615</v>
      </c>
      <c r="E39" s="22">
        <v>5.683710397193669</v>
      </c>
      <c r="F39" s="22">
        <v>5.856860894190337</v>
      </c>
      <c r="G39" s="22">
        <v>5.8106958308257415</v>
      </c>
      <c r="H39" s="22">
        <v>6.333709859609488</v>
      </c>
      <c r="I39" s="22">
        <v>6.890713287263993</v>
      </c>
      <c r="J39" s="22">
        <v>7.335765718808517</v>
      </c>
      <c r="K39" s="22">
        <v>7.638240728394826</v>
      </c>
      <c r="L39" s="22">
        <v>7.87059756143596</v>
      </c>
      <c r="M39" s="22">
        <v>7.614356351877268</v>
      </c>
      <c r="N39" s="22">
        <v>7.555964889197978</v>
      </c>
      <c r="O39" s="22">
        <v>7.365750208285996</v>
      </c>
      <c r="P39" s="22">
        <v>7.441931833438825</v>
      </c>
      <c r="Q39" s="22">
        <v>7.375814372077553</v>
      </c>
    </row>
    <row r="40" spans="1:17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21" ht="9.75" customHeight="1">
      <c r="A41" s="19" t="s">
        <v>15</v>
      </c>
      <c r="B41" s="22">
        <v>97.75099220931942</v>
      </c>
      <c r="C41" s="22">
        <v>94.07348009913983</v>
      </c>
      <c r="D41" s="22">
        <v>93.4640522875817</v>
      </c>
      <c r="E41" s="22">
        <v>94.03353415112144</v>
      </c>
      <c r="F41" s="22">
        <v>93.92964315412705</v>
      </c>
      <c r="G41" s="22">
        <v>92.91747888239115</v>
      </c>
      <c r="H41" s="22">
        <v>97.94725639453083</v>
      </c>
      <c r="I41" s="22">
        <v>100.13702581854896</v>
      </c>
      <c r="J41" s="22">
        <v>101.68575751026583</v>
      </c>
      <c r="K41" s="22">
        <v>102.73208307836292</v>
      </c>
      <c r="L41" s="22">
        <v>103.48298048236944</v>
      </c>
      <c r="M41" s="22">
        <v>101.04204096298957</v>
      </c>
      <c r="N41" s="22">
        <v>99.36484013349123</v>
      </c>
      <c r="O41" s="22">
        <v>97.28336733598196</v>
      </c>
      <c r="P41" s="22">
        <v>94.30998786321125</v>
      </c>
      <c r="Q41" s="22">
        <v>92.22731634502613</v>
      </c>
      <c r="R41" s="33"/>
      <c r="S41" s="33"/>
      <c r="T41" s="33"/>
      <c r="U41" s="33"/>
    </row>
    <row r="42" spans="1:21" ht="9.75" customHeight="1">
      <c r="A42" s="14" t="s">
        <v>7</v>
      </c>
      <c r="B42" s="22">
        <v>7.111111111111112</v>
      </c>
      <c r="C42" s="22">
        <v>6.3965884861407245</v>
      </c>
      <c r="D42" s="22">
        <v>5.321035828307911</v>
      </c>
      <c r="E42" s="22">
        <v>5.71326548830566</v>
      </c>
      <c r="F42" s="22">
        <v>4.679625629949604</v>
      </c>
      <c r="G42" s="22">
        <v>3.669724770642202</v>
      </c>
      <c r="H42" s="22">
        <v>3.3582089552238807</v>
      </c>
      <c r="I42" s="22">
        <v>3.800836183960471</v>
      </c>
      <c r="J42" s="22">
        <v>3.502626970227671</v>
      </c>
      <c r="K42" s="22">
        <v>4.375497215592681</v>
      </c>
      <c r="L42" s="22">
        <v>4.618473895582329</v>
      </c>
      <c r="M42" s="22">
        <v>3.81296407786474</v>
      </c>
      <c r="N42" s="22">
        <v>3.40954673084637</v>
      </c>
      <c r="O42" s="22">
        <v>2.997601918465228</v>
      </c>
      <c r="P42" s="22">
        <v>2.375296912114014</v>
      </c>
      <c r="Q42" s="22">
        <v>1.5603666861712504</v>
      </c>
      <c r="R42" s="33"/>
      <c r="S42" s="33"/>
      <c r="T42" s="33"/>
      <c r="U42" s="33"/>
    </row>
    <row r="43" spans="1:21" ht="9.75" customHeight="1">
      <c r="A43" s="14" t="s">
        <v>19</v>
      </c>
      <c r="B43" s="22">
        <v>144.00128410533276</v>
      </c>
      <c r="C43" s="22">
        <v>130.27397818629507</v>
      </c>
      <c r="D43" s="22">
        <v>117.96225197630805</v>
      </c>
      <c r="E43" s="22">
        <v>109.68921389396709</v>
      </c>
      <c r="F43" s="22">
        <v>104.45882775979864</v>
      </c>
      <c r="G43" s="22">
        <v>98.97126640652714</v>
      </c>
      <c r="H43" s="22">
        <v>103.46057795219407</v>
      </c>
      <c r="I43" s="22">
        <v>105.15059704152557</v>
      </c>
      <c r="J43" s="22">
        <v>106.13925183461608</v>
      </c>
      <c r="K43" s="22">
        <v>100.18050541516244</v>
      </c>
      <c r="L43" s="22">
        <v>94.94020239190434</v>
      </c>
      <c r="M43" s="22">
        <v>82.33532934131736</v>
      </c>
      <c r="N43" s="22">
        <v>76.45376549094375</v>
      </c>
      <c r="O43" s="22">
        <v>68.33268254588052</v>
      </c>
      <c r="P43" s="22">
        <v>62.7748900439824</v>
      </c>
      <c r="Q43" s="22">
        <v>58.3366976180864</v>
      </c>
      <c r="R43" s="33"/>
      <c r="S43" s="33"/>
      <c r="T43" s="33"/>
      <c r="U43" s="33"/>
    </row>
    <row r="44" spans="1:17" ht="9.75" customHeight="1">
      <c r="A44" s="14" t="s">
        <v>20</v>
      </c>
      <c r="B44" s="22">
        <v>95.91535371574858</v>
      </c>
      <c r="C44" s="22">
        <v>83.42479321752246</v>
      </c>
      <c r="D44" s="22">
        <v>70.79910708491792</v>
      </c>
      <c r="E44" s="22">
        <v>66.38880619231914</v>
      </c>
      <c r="F44" s="22">
        <v>59.785841760856634</v>
      </c>
      <c r="G44" s="22">
        <v>56.97503671071953</v>
      </c>
      <c r="H44" s="22">
        <v>60.704767545158425</v>
      </c>
      <c r="I44" s="22">
        <v>62.16377764494919</v>
      </c>
      <c r="J44" s="22">
        <v>58.627984285282565</v>
      </c>
      <c r="K44" s="22">
        <v>57.056145675265554</v>
      </c>
      <c r="L44" s="22">
        <v>56.08924697861791</v>
      </c>
      <c r="M44" s="22">
        <v>48.788265306122454</v>
      </c>
      <c r="N44" s="22">
        <v>42.88052373158756</v>
      </c>
      <c r="O44" s="22">
        <v>39.0260173448966</v>
      </c>
      <c r="P44" s="22">
        <v>35.19458544839255</v>
      </c>
      <c r="Q44" s="22">
        <v>31.65418652144316</v>
      </c>
    </row>
    <row r="45" spans="1:17" ht="9.75" customHeight="1">
      <c r="A45" s="14" t="s">
        <v>21</v>
      </c>
      <c r="B45" s="22">
        <v>222.13988668226133</v>
      </c>
      <c r="C45" s="22">
        <v>205.42534570978322</v>
      </c>
      <c r="D45" s="22">
        <v>192.97851369408664</v>
      </c>
      <c r="E45" s="22">
        <v>178.58834675509237</v>
      </c>
      <c r="F45" s="22">
        <v>172.72727272727272</v>
      </c>
      <c r="G45" s="22">
        <v>163.00940438871473</v>
      </c>
      <c r="H45" s="22">
        <v>168.23687752355315</v>
      </c>
      <c r="I45" s="22">
        <v>168.6534216335541</v>
      </c>
      <c r="J45" s="22">
        <v>175.153643546971</v>
      </c>
      <c r="K45" s="22">
        <v>163.47438752783964</v>
      </c>
      <c r="L45" s="22">
        <v>151.72101449275362</v>
      </c>
      <c r="M45" s="22">
        <v>129.981884057971</v>
      </c>
      <c r="N45" s="22">
        <v>123.2876712328767</v>
      </c>
      <c r="O45" s="22">
        <v>109.69868173258004</v>
      </c>
      <c r="P45" s="22">
        <v>102.58915486077186</v>
      </c>
      <c r="Q45" s="22">
        <v>97.22222222222223</v>
      </c>
    </row>
    <row r="46" spans="1:17" ht="9.75" customHeight="1">
      <c r="A46" s="14" t="s">
        <v>8</v>
      </c>
      <c r="B46" s="22">
        <v>242.73291925465838</v>
      </c>
      <c r="C46" s="22">
        <v>227.99904602909612</v>
      </c>
      <c r="D46" s="22">
        <v>219.0780465540849</v>
      </c>
      <c r="E46" s="22">
        <v>213.16818774445892</v>
      </c>
      <c r="F46" s="22">
        <v>210.319104848736</v>
      </c>
      <c r="G46" s="22">
        <v>197.2139303482587</v>
      </c>
      <c r="H46" s="22">
        <v>200.877527661198</v>
      </c>
      <c r="I46" s="22">
        <v>204.43947024808804</v>
      </c>
      <c r="J46" s="22">
        <v>199.34102141680395</v>
      </c>
      <c r="K46" s="22">
        <v>197.58427979087796</v>
      </c>
      <c r="L46" s="22">
        <v>200.07113640405478</v>
      </c>
      <c r="M46" s="22">
        <v>195.17426273458446</v>
      </c>
      <c r="N46" s="22">
        <v>185.2116449365958</v>
      </c>
      <c r="O46" s="22">
        <v>183.02530055625334</v>
      </c>
      <c r="P46" s="22">
        <v>171.87782396529911</v>
      </c>
      <c r="Q46" s="22">
        <v>164.30281819856327</v>
      </c>
    </row>
    <row r="47" spans="1:17" ht="9.75" customHeight="1">
      <c r="A47" s="14" t="s">
        <v>9</v>
      </c>
      <c r="B47" s="22">
        <v>134.33637829124126</v>
      </c>
      <c r="C47" s="22">
        <v>132.10702341137124</v>
      </c>
      <c r="D47" s="22">
        <v>140.24732996065205</v>
      </c>
      <c r="E47" s="22">
        <v>147.10836608646827</v>
      </c>
      <c r="F47" s="22">
        <v>144.21510048886475</v>
      </c>
      <c r="G47" s="22">
        <v>142.07792207792207</v>
      </c>
      <c r="H47" s="22">
        <v>146.5453651340054</v>
      </c>
      <c r="I47" s="22">
        <v>144.85328365160692</v>
      </c>
      <c r="J47" s="22">
        <v>141.97666740039622</v>
      </c>
      <c r="K47" s="22">
        <v>142.61603375527426</v>
      </c>
      <c r="L47" s="22">
        <v>138.64187550525463</v>
      </c>
      <c r="M47" s="22">
        <v>133.75919473480448</v>
      </c>
      <c r="N47" s="22">
        <v>131.02665910380034</v>
      </c>
      <c r="O47" s="22">
        <v>127.33666481584305</v>
      </c>
      <c r="P47" s="22">
        <v>124.90948587979724</v>
      </c>
      <c r="Q47" s="22">
        <v>123.50526503658755</v>
      </c>
    </row>
    <row r="48" spans="1:17" ht="9.75" customHeight="1">
      <c r="A48" s="14" t="s">
        <v>10</v>
      </c>
      <c r="B48" s="22">
        <v>59.41872981700754</v>
      </c>
      <c r="C48" s="22">
        <v>61.278863232682056</v>
      </c>
      <c r="D48" s="22">
        <v>68.31429237584518</v>
      </c>
      <c r="E48" s="22">
        <v>69.21182266009852</v>
      </c>
      <c r="F48" s="22">
        <v>69.6882368352109</v>
      </c>
      <c r="G48" s="22">
        <v>74.14607053596222</v>
      </c>
      <c r="H48" s="22">
        <v>78.69703084462381</v>
      </c>
      <c r="I48" s="22">
        <v>74.63118310673995</v>
      </c>
      <c r="J48" s="22">
        <v>77.18794835007174</v>
      </c>
      <c r="K48" s="22">
        <v>79.41424950718108</v>
      </c>
      <c r="L48" s="22">
        <v>81.50134048257372</v>
      </c>
      <c r="M48" s="22">
        <v>84.66413181242079</v>
      </c>
      <c r="N48" s="22">
        <v>86.46706586826348</v>
      </c>
      <c r="O48" s="22">
        <v>88.12260536398468</v>
      </c>
      <c r="P48" s="22">
        <v>88.80881729546418</v>
      </c>
      <c r="Q48" s="22">
        <v>90.11568906028009</v>
      </c>
    </row>
    <row r="49" spans="1:17" ht="9.75" customHeight="1">
      <c r="A49" s="14" t="s">
        <v>11</v>
      </c>
      <c r="B49" s="22">
        <v>21.53484729835552</v>
      </c>
      <c r="C49" s="22">
        <v>23.734177215189874</v>
      </c>
      <c r="D49" s="22">
        <v>24.969794603302457</v>
      </c>
      <c r="E49" s="22">
        <v>27.496382054992765</v>
      </c>
      <c r="F49" s="22">
        <v>28.130287648054146</v>
      </c>
      <c r="G49" s="22">
        <v>31.1886586695747</v>
      </c>
      <c r="H49" s="22">
        <v>33.582936237803494</v>
      </c>
      <c r="I49" s="22">
        <v>34.218712610672405</v>
      </c>
      <c r="J49" s="22">
        <v>40.09077155824509</v>
      </c>
      <c r="K49" s="22">
        <v>46.50544778102578</v>
      </c>
      <c r="L49" s="22">
        <v>48.50014017381553</v>
      </c>
      <c r="M49" s="22">
        <v>50.31995346131472</v>
      </c>
      <c r="N49" s="22">
        <v>59.423244975240316</v>
      </c>
      <c r="O49" s="22">
        <v>58.1294964028777</v>
      </c>
      <c r="P49" s="22">
        <v>58.394160583941606</v>
      </c>
      <c r="Q49" s="22">
        <v>58.80780539962577</v>
      </c>
    </row>
    <row r="50" spans="1:17" ht="9.75" customHeight="1">
      <c r="A50" s="20" t="s">
        <v>12</v>
      </c>
      <c r="B50" s="26">
        <v>3.146853146853147</v>
      </c>
      <c r="C50" s="26">
        <v>3.5938903863432166</v>
      </c>
      <c r="D50" s="26">
        <v>3.610898347740453</v>
      </c>
      <c r="E50" s="26">
        <v>4.302000430200043</v>
      </c>
      <c r="F50" s="26">
        <v>4.8733976056785675</v>
      </c>
      <c r="G50" s="26">
        <v>5.049973698053655</v>
      </c>
      <c r="H50" s="26">
        <v>4.901449577641047</v>
      </c>
      <c r="I50" s="26">
        <v>4.984423676012462</v>
      </c>
      <c r="J50" s="26">
        <v>5.211590577444236</v>
      </c>
      <c r="K50" s="26">
        <v>5.047849405826059</v>
      </c>
      <c r="L50" s="26">
        <v>5.552589428723972</v>
      </c>
      <c r="M50" s="26">
        <v>6.910167818361304</v>
      </c>
      <c r="N50" s="26">
        <v>6.353528477422283</v>
      </c>
      <c r="O50" s="26">
        <v>6.102570120877831</v>
      </c>
      <c r="P50" s="26">
        <v>5.852944762833801</v>
      </c>
      <c r="Q50" s="26">
        <v>6.337135614702154</v>
      </c>
    </row>
    <row r="51" spans="5:17" ht="9.75" customHeight="1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5:17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5:17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5:17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5:17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5:17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5:17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5:17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5:17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5:17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5:17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5:17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5:17" ht="11.2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5:17" ht="11.2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</sheetData>
  <sheetProtection/>
  <mergeCells count="2">
    <mergeCell ref="A1:Q1"/>
    <mergeCell ref="A3:Q3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3"/>
  <sheetViews>
    <sheetView view="pageBreakPreview" zoomScale="90" zoomScaleNormal="90" zoomScaleSheetLayoutView="90" zoomScalePageLayoutView="0" workbookViewId="0" topLeftCell="A1">
      <selection activeCell="B39" sqref="B39:B42"/>
    </sheetView>
  </sheetViews>
  <sheetFormatPr defaultColWidth="9.140625" defaultRowHeight="9.75" customHeight="1"/>
  <cols>
    <col min="1" max="1" width="9.7109375" style="45" customWidth="1"/>
    <col min="2" max="2" width="10.421875" style="45" customWidth="1"/>
    <col min="3" max="6" width="7.7109375" style="45" customWidth="1"/>
    <col min="7" max="7" width="9.7109375" style="45" customWidth="1"/>
    <col min="8" max="16384" width="9.140625" style="45" customWidth="1"/>
  </cols>
  <sheetData>
    <row r="1" spans="1:7" ht="26.25" customHeight="1">
      <c r="A1" s="337" t="s">
        <v>196</v>
      </c>
      <c r="B1" s="337"/>
      <c r="C1" s="337"/>
      <c r="D1" s="337"/>
      <c r="E1" s="337"/>
      <c r="F1" s="337"/>
      <c r="G1" s="337"/>
    </row>
    <row r="2" spans="2:20" ht="10.5" customHeight="1">
      <c r="B2" s="46" t="s">
        <v>0</v>
      </c>
      <c r="C2" s="47" t="s">
        <v>44</v>
      </c>
      <c r="D2" s="48"/>
      <c r="E2" s="48"/>
      <c r="F2" s="49"/>
      <c r="I2" s="50"/>
      <c r="J2" s="50"/>
      <c r="K2" s="51"/>
      <c r="L2" s="51"/>
      <c r="M2" s="51"/>
      <c r="N2" s="52"/>
      <c r="O2" s="52"/>
      <c r="P2" s="52"/>
      <c r="Q2" s="52"/>
      <c r="R2" s="52"/>
      <c r="S2" s="52"/>
      <c r="T2" s="52"/>
    </row>
    <row r="3" spans="2:13" ht="10.5" customHeight="1">
      <c r="B3" s="53" t="s">
        <v>45</v>
      </c>
      <c r="C3" s="53" t="s">
        <v>24</v>
      </c>
      <c r="D3" s="54" t="s">
        <v>25</v>
      </c>
      <c r="E3" s="53" t="s">
        <v>26</v>
      </c>
      <c r="F3" s="55" t="s">
        <v>27</v>
      </c>
      <c r="I3" s="50"/>
      <c r="J3" s="50"/>
      <c r="K3" s="50"/>
      <c r="L3" s="50"/>
      <c r="M3" s="50"/>
    </row>
    <row r="4" spans="2:6" ht="9.75" customHeight="1">
      <c r="B4" s="218" t="s">
        <v>111</v>
      </c>
      <c r="C4" s="218" t="s">
        <v>111</v>
      </c>
      <c r="D4" s="219" t="s">
        <v>111</v>
      </c>
      <c r="E4" s="218" t="s">
        <v>111</v>
      </c>
      <c r="F4" s="220" t="s">
        <v>111</v>
      </c>
    </row>
    <row r="5" spans="2:13" ht="9.75" customHeight="1">
      <c r="B5" s="56" t="s">
        <v>6</v>
      </c>
      <c r="C5" s="221">
        <v>48</v>
      </c>
      <c r="D5" s="222">
        <v>17</v>
      </c>
      <c r="E5" s="221">
        <v>27</v>
      </c>
      <c r="F5" s="223">
        <v>4</v>
      </c>
      <c r="G5" s="224" t="s">
        <v>111</v>
      </c>
      <c r="H5" s="57"/>
      <c r="I5" s="58"/>
      <c r="J5" s="59"/>
      <c r="K5" s="59"/>
      <c r="L5" s="59"/>
      <c r="M5" s="59"/>
    </row>
    <row r="6" spans="2:13" ht="9.75" customHeight="1">
      <c r="B6" s="60" t="s">
        <v>46</v>
      </c>
      <c r="C6" s="221">
        <v>10</v>
      </c>
      <c r="D6" s="222">
        <v>4</v>
      </c>
      <c r="E6" s="221">
        <v>5</v>
      </c>
      <c r="F6" s="223">
        <v>1</v>
      </c>
      <c r="G6" s="224" t="s">
        <v>111</v>
      </c>
      <c r="H6" s="57"/>
      <c r="I6" s="61"/>
      <c r="J6" s="59"/>
      <c r="K6" s="59"/>
      <c r="L6" s="59"/>
      <c r="M6" s="59"/>
    </row>
    <row r="7" spans="2:13" ht="9.75" customHeight="1">
      <c r="B7" s="60" t="s">
        <v>47</v>
      </c>
      <c r="C7" s="221">
        <v>7</v>
      </c>
      <c r="D7" s="222">
        <v>2</v>
      </c>
      <c r="E7" s="221">
        <v>4</v>
      </c>
      <c r="F7" s="223">
        <v>1</v>
      </c>
      <c r="G7" s="224" t="s">
        <v>111</v>
      </c>
      <c r="H7" s="57"/>
      <c r="I7" s="61"/>
      <c r="J7" s="59"/>
      <c r="K7" s="59"/>
      <c r="L7" s="59"/>
      <c r="M7" s="59"/>
    </row>
    <row r="8" spans="2:13" ht="9.75" customHeight="1">
      <c r="B8" s="60" t="s">
        <v>48</v>
      </c>
      <c r="C8" s="221">
        <v>6</v>
      </c>
      <c r="D8" s="222">
        <v>2</v>
      </c>
      <c r="E8" s="221">
        <v>4</v>
      </c>
      <c r="F8" s="223">
        <v>0</v>
      </c>
      <c r="G8" s="224" t="s">
        <v>111</v>
      </c>
      <c r="H8" s="57"/>
      <c r="I8" s="61"/>
      <c r="J8" s="59"/>
      <c r="K8" s="59"/>
      <c r="L8" s="59"/>
      <c r="M8" s="59"/>
    </row>
    <row r="9" spans="2:13" ht="9.75" customHeight="1">
      <c r="B9" s="60" t="s">
        <v>232</v>
      </c>
      <c r="C9" s="221">
        <v>5</v>
      </c>
      <c r="D9" s="222">
        <v>2</v>
      </c>
      <c r="E9" s="221">
        <v>3</v>
      </c>
      <c r="F9" s="223">
        <v>0</v>
      </c>
      <c r="G9" s="224" t="s">
        <v>111</v>
      </c>
      <c r="H9" s="57"/>
      <c r="I9" s="61"/>
      <c r="J9" s="59"/>
      <c r="K9" s="59"/>
      <c r="L9" s="59"/>
      <c r="M9" s="59"/>
    </row>
    <row r="10" spans="2:13" ht="9.75" customHeight="1">
      <c r="B10" s="60" t="s">
        <v>233</v>
      </c>
      <c r="C10" s="221">
        <v>3</v>
      </c>
      <c r="D10" s="222">
        <v>1</v>
      </c>
      <c r="E10" s="221">
        <v>2</v>
      </c>
      <c r="F10" s="223">
        <v>0</v>
      </c>
      <c r="G10" s="224" t="s">
        <v>111</v>
      </c>
      <c r="H10" s="57"/>
      <c r="I10" s="61"/>
      <c r="J10" s="59"/>
      <c r="K10" s="59"/>
      <c r="L10" s="59"/>
      <c r="M10" s="59"/>
    </row>
    <row r="11" spans="2:13" ht="9.75" customHeight="1">
      <c r="B11" s="60" t="s">
        <v>234</v>
      </c>
      <c r="C11" s="221">
        <v>5</v>
      </c>
      <c r="D11" s="222">
        <v>1</v>
      </c>
      <c r="E11" s="221">
        <v>4</v>
      </c>
      <c r="F11" s="223">
        <v>0</v>
      </c>
      <c r="G11" s="224" t="s">
        <v>111</v>
      </c>
      <c r="H11" s="57"/>
      <c r="I11" s="61"/>
      <c r="J11" s="59"/>
      <c r="K11" s="59"/>
      <c r="L11" s="59"/>
      <c r="M11" s="59"/>
    </row>
    <row r="12" spans="2:13" ht="9.75" customHeight="1">
      <c r="B12" s="60" t="s">
        <v>235</v>
      </c>
      <c r="C12" s="221">
        <v>12</v>
      </c>
      <c r="D12" s="222">
        <v>5</v>
      </c>
      <c r="E12" s="221">
        <v>5</v>
      </c>
      <c r="F12" s="223">
        <v>2</v>
      </c>
      <c r="G12" s="224" t="s">
        <v>111</v>
      </c>
      <c r="H12" s="57"/>
      <c r="I12" s="61"/>
      <c r="J12" s="59"/>
      <c r="K12" s="59"/>
      <c r="L12" s="59"/>
      <c r="M12" s="59"/>
    </row>
    <row r="13" spans="2:13" ht="9.75" customHeight="1">
      <c r="B13" s="60" t="s">
        <v>35</v>
      </c>
      <c r="C13" s="221">
        <v>0</v>
      </c>
      <c r="D13" s="222">
        <v>0</v>
      </c>
      <c r="E13" s="221">
        <v>0</v>
      </c>
      <c r="F13" s="223">
        <v>0</v>
      </c>
      <c r="G13" s="224" t="s">
        <v>111</v>
      </c>
      <c r="H13" s="57"/>
      <c r="I13" s="61"/>
      <c r="J13" s="59"/>
      <c r="K13" s="59"/>
      <c r="L13" s="59"/>
      <c r="M13" s="59"/>
    </row>
    <row r="14" spans="2:6" ht="9.75" customHeight="1">
      <c r="B14" s="60"/>
      <c r="C14" s="218" t="s">
        <v>111</v>
      </c>
      <c r="D14" s="219" t="s">
        <v>111</v>
      </c>
      <c r="E14" s="218" t="s">
        <v>111</v>
      </c>
      <c r="F14" s="220" t="s">
        <v>111</v>
      </c>
    </row>
    <row r="15" spans="2:8" ht="9.75" customHeight="1">
      <c r="B15" s="56" t="s">
        <v>13</v>
      </c>
      <c r="C15" s="221">
        <v>12</v>
      </c>
      <c r="D15" s="222">
        <v>5</v>
      </c>
      <c r="E15" s="221">
        <v>7</v>
      </c>
      <c r="F15" s="223">
        <v>0</v>
      </c>
      <c r="G15" s="224" t="s">
        <v>111</v>
      </c>
      <c r="H15" s="57"/>
    </row>
    <row r="16" spans="2:8" ht="9.75" customHeight="1">
      <c r="B16" s="60" t="s">
        <v>46</v>
      </c>
      <c r="C16" s="221">
        <v>5</v>
      </c>
      <c r="D16" s="222">
        <v>2</v>
      </c>
      <c r="E16" s="221">
        <v>3</v>
      </c>
      <c r="F16" s="223">
        <v>0</v>
      </c>
      <c r="G16" s="224" t="s">
        <v>111</v>
      </c>
      <c r="H16" s="57"/>
    </row>
    <row r="17" spans="2:8" ht="9.75" customHeight="1">
      <c r="B17" s="60" t="s">
        <v>47</v>
      </c>
      <c r="C17" s="221">
        <v>2</v>
      </c>
      <c r="D17" s="222">
        <v>1</v>
      </c>
      <c r="E17" s="221">
        <v>1</v>
      </c>
      <c r="F17" s="223">
        <v>0</v>
      </c>
      <c r="G17" s="224" t="s">
        <v>111</v>
      </c>
      <c r="H17" s="57"/>
    </row>
    <row r="18" spans="2:8" ht="9.75" customHeight="1">
      <c r="B18" s="60" t="s">
        <v>48</v>
      </c>
      <c r="C18" s="221">
        <v>1</v>
      </c>
      <c r="D18" s="222">
        <v>1</v>
      </c>
      <c r="E18" s="221">
        <v>0</v>
      </c>
      <c r="F18" s="223">
        <v>0</v>
      </c>
      <c r="G18" s="224" t="s">
        <v>111</v>
      </c>
      <c r="H18" s="57"/>
    </row>
    <row r="19" spans="2:8" ht="9.75" customHeight="1">
      <c r="B19" s="60" t="s">
        <v>232</v>
      </c>
      <c r="C19" s="221">
        <v>1</v>
      </c>
      <c r="D19" s="222">
        <v>1</v>
      </c>
      <c r="E19" s="221">
        <v>0</v>
      </c>
      <c r="F19" s="223">
        <v>0</v>
      </c>
      <c r="G19" s="224" t="s">
        <v>111</v>
      </c>
      <c r="H19" s="57"/>
    </row>
    <row r="20" spans="2:8" ht="9.75" customHeight="1">
      <c r="B20" s="60" t="s">
        <v>233</v>
      </c>
      <c r="C20" s="221">
        <v>1</v>
      </c>
      <c r="D20" s="222">
        <v>0</v>
      </c>
      <c r="E20" s="221">
        <v>1</v>
      </c>
      <c r="F20" s="223">
        <v>0</v>
      </c>
      <c r="G20" s="224" t="s">
        <v>111</v>
      </c>
      <c r="H20" s="57"/>
    </row>
    <row r="21" spans="2:8" ht="9.75" customHeight="1">
      <c r="B21" s="60" t="s">
        <v>234</v>
      </c>
      <c r="C21" s="221">
        <v>1</v>
      </c>
      <c r="D21" s="222">
        <v>0</v>
      </c>
      <c r="E21" s="221">
        <v>1</v>
      </c>
      <c r="F21" s="223">
        <v>0</v>
      </c>
      <c r="G21" s="224" t="s">
        <v>111</v>
      </c>
      <c r="H21" s="57"/>
    </row>
    <row r="22" spans="2:8" ht="9.75" customHeight="1">
      <c r="B22" s="60" t="s">
        <v>235</v>
      </c>
      <c r="C22" s="221">
        <v>1</v>
      </c>
      <c r="D22" s="222">
        <v>0</v>
      </c>
      <c r="E22" s="221">
        <v>1</v>
      </c>
      <c r="F22" s="223">
        <v>0</v>
      </c>
      <c r="G22" s="224" t="s">
        <v>111</v>
      </c>
      <c r="H22" s="57"/>
    </row>
    <row r="23" spans="2:8" ht="9.75" customHeight="1">
      <c r="B23" s="60" t="s">
        <v>35</v>
      </c>
      <c r="C23" s="221">
        <v>0</v>
      </c>
      <c r="D23" s="222">
        <v>0</v>
      </c>
      <c r="E23" s="221">
        <v>0</v>
      </c>
      <c r="F23" s="223">
        <v>0</v>
      </c>
      <c r="G23" s="224" t="s">
        <v>111</v>
      </c>
      <c r="H23" s="57"/>
    </row>
    <row r="24" spans="2:6" ht="9.75" customHeight="1">
      <c r="B24" s="60"/>
      <c r="C24" s="218" t="s">
        <v>111</v>
      </c>
      <c r="D24" s="219" t="s">
        <v>111</v>
      </c>
      <c r="E24" s="218" t="s">
        <v>111</v>
      </c>
      <c r="F24" s="220" t="s">
        <v>111</v>
      </c>
    </row>
    <row r="25" spans="2:8" ht="9.75" customHeight="1">
      <c r="B25" s="56" t="s">
        <v>14</v>
      </c>
      <c r="C25" s="221">
        <v>26</v>
      </c>
      <c r="D25" s="222">
        <v>7</v>
      </c>
      <c r="E25" s="221">
        <v>16</v>
      </c>
      <c r="F25" s="223">
        <v>3</v>
      </c>
      <c r="G25" s="224" t="s">
        <v>111</v>
      </c>
      <c r="H25" s="57"/>
    </row>
    <row r="26" spans="2:8" ht="9.75" customHeight="1">
      <c r="B26" s="60" t="s">
        <v>46</v>
      </c>
      <c r="C26" s="221">
        <v>3</v>
      </c>
      <c r="D26" s="222">
        <v>2</v>
      </c>
      <c r="E26" s="221">
        <v>0</v>
      </c>
      <c r="F26" s="223">
        <v>1</v>
      </c>
      <c r="G26" s="224" t="s">
        <v>111</v>
      </c>
      <c r="H26" s="57"/>
    </row>
    <row r="27" spans="2:8" ht="9.75" customHeight="1">
      <c r="B27" s="60" t="s">
        <v>47</v>
      </c>
      <c r="C27" s="221">
        <v>5</v>
      </c>
      <c r="D27" s="222">
        <v>1</v>
      </c>
      <c r="E27" s="221">
        <v>3</v>
      </c>
      <c r="F27" s="223">
        <v>1</v>
      </c>
      <c r="G27" s="224" t="s">
        <v>111</v>
      </c>
      <c r="H27" s="57"/>
    </row>
    <row r="28" spans="2:8" ht="9.75" customHeight="1">
      <c r="B28" s="60" t="s">
        <v>48</v>
      </c>
      <c r="C28" s="221">
        <v>5</v>
      </c>
      <c r="D28" s="222">
        <v>1</v>
      </c>
      <c r="E28" s="221">
        <v>4</v>
      </c>
      <c r="F28" s="223">
        <v>0</v>
      </c>
      <c r="G28" s="224" t="s">
        <v>111</v>
      </c>
      <c r="H28" s="57"/>
    </row>
    <row r="29" spans="2:8" ht="9.75" customHeight="1">
      <c r="B29" s="60" t="s">
        <v>232</v>
      </c>
      <c r="C29" s="221">
        <v>3</v>
      </c>
      <c r="D29" s="222">
        <v>0</v>
      </c>
      <c r="E29" s="221">
        <v>3</v>
      </c>
      <c r="F29" s="223">
        <v>0</v>
      </c>
      <c r="G29" s="224" t="s">
        <v>111</v>
      </c>
      <c r="H29" s="57"/>
    </row>
    <row r="30" spans="2:8" ht="9.75" customHeight="1">
      <c r="B30" s="60" t="s">
        <v>233</v>
      </c>
      <c r="C30" s="221">
        <v>2</v>
      </c>
      <c r="D30" s="222">
        <v>1</v>
      </c>
      <c r="E30" s="221">
        <v>1</v>
      </c>
      <c r="F30" s="223">
        <v>0</v>
      </c>
      <c r="G30" s="224" t="s">
        <v>111</v>
      </c>
      <c r="H30" s="57"/>
    </row>
    <row r="31" spans="2:8" ht="9.75" customHeight="1">
      <c r="B31" s="60" t="s">
        <v>234</v>
      </c>
      <c r="C31" s="221">
        <v>2</v>
      </c>
      <c r="D31" s="222">
        <v>0</v>
      </c>
      <c r="E31" s="221">
        <v>2</v>
      </c>
      <c r="F31" s="223">
        <v>0</v>
      </c>
      <c r="G31" s="224" t="s">
        <v>111</v>
      </c>
      <c r="H31" s="57"/>
    </row>
    <row r="32" spans="2:8" ht="9.75" customHeight="1">
      <c r="B32" s="60" t="s">
        <v>235</v>
      </c>
      <c r="C32" s="221">
        <v>6</v>
      </c>
      <c r="D32" s="222">
        <v>2</v>
      </c>
      <c r="E32" s="221">
        <v>3</v>
      </c>
      <c r="F32" s="223">
        <v>1</v>
      </c>
      <c r="G32" s="224" t="s">
        <v>111</v>
      </c>
      <c r="H32" s="57"/>
    </row>
    <row r="33" spans="2:8" ht="9.75" customHeight="1">
      <c r="B33" s="60" t="s">
        <v>35</v>
      </c>
      <c r="C33" s="221">
        <v>0</v>
      </c>
      <c r="D33" s="222">
        <v>0</v>
      </c>
      <c r="E33" s="221">
        <v>0</v>
      </c>
      <c r="F33" s="223">
        <v>0</v>
      </c>
      <c r="G33" s="224" t="s">
        <v>111</v>
      </c>
      <c r="H33" s="57"/>
    </row>
    <row r="34" spans="2:6" ht="9.75" customHeight="1">
      <c r="B34" s="60"/>
      <c r="C34" s="218" t="s">
        <v>111</v>
      </c>
      <c r="D34" s="219" t="s">
        <v>111</v>
      </c>
      <c r="E34" s="218" t="s">
        <v>111</v>
      </c>
      <c r="F34" s="220" t="s">
        <v>111</v>
      </c>
    </row>
    <row r="35" spans="2:8" ht="9.75" customHeight="1">
      <c r="B35" s="56" t="s">
        <v>15</v>
      </c>
      <c r="C35" s="221">
        <v>10</v>
      </c>
      <c r="D35" s="222">
        <v>5</v>
      </c>
      <c r="E35" s="221">
        <v>4</v>
      </c>
      <c r="F35" s="223">
        <v>1</v>
      </c>
      <c r="G35" s="224" t="s">
        <v>111</v>
      </c>
      <c r="H35" s="57"/>
    </row>
    <row r="36" spans="2:8" ht="9.75" customHeight="1">
      <c r="B36" s="60" t="s">
        <v>46</v>
      </c>
      <c r="C36" s="221">
        <v>2</v>
      </c>
      <c r="D36" s="222">
        <v>0</v>
      </c>
      <c r="E36" s="221">
        <v>2</v>
      </c>
      <c r="F36" s="223">
        <v>0</v>
      </c>
      <c r="G36" s="224" t="s">
        <v>111</v>
      </c>
      <c r="H36" s="57"/>
    </row>
    <row r="37" spans="2:8" ht="9.75" customHeight="1">
      <c r="B37" s="60" t="s">
        <v>47</v>
      </c>
      <c r="C37" s="221">
        <v>0</v>
      </c>
      <c r="D37" s="222">
        <v>0</v>
      </c>
      <c r="E37" s="221">
        <v>0</v>
      </c>
      <c r="F37" s="223">
        <v>0</v>
      </c>
      <c r="G37" s="224" t="s">
        <v>111</v>
      </c>
      <c r="H37" s="57"/>
    </row>
    <row r="38" spans="2:8" ht="9.75" customHeight="1">
      <c r="B38" s="60" t="s">
        <v>48</v>
      </c>
      <c r="C38" s="221">
        <v>0</v>
      </c>
      <c r="D38" s="222">
        <v>0</v>
      </c>
      <c r="E38" s="221">
        <v>0</v>
      </c>
      <c r="F38" s="223">
        <v>0</v>
      </c>
      <c r="G38" s="224" t="s">
        <v>111</v>
      </c>
      <c r="H38" s="57"/>
    </row>
    <row r="39" spans="2:8" ht="9.75" customHeight="1">
      <c r="B39" s="60" t="s">
        <v>232</v>
      </c>
      <c r="C39" s="221">
        <v>1</v>
      </c>
      <c r="D39" s="222">
        <v>1</v>
      </c>
      <c r="E39" s="221">
        <v>0</v>
      </c>
      <c r="F39" s="223">
        <v>0</v>
      </c>
      <c r="G39" s="224" t="s">
        <v>111</v>
      </c>
      <c r="H39" s="57"/>
    </row>
    <row r="40" spans="2:8" ht="9.75" customHeight="1">
      <c r="B40" s="60" t="s">
        <v>233</v>
      </c>
      <c r="C40" s="221">
        <v>0</v>
      </c>
      <c r="D40" s="222">
        <v>0</v>
      </c>
      <c r="E40" s="221">
        <v>0</v>
      </c>
      <c r="F40" s="223">
        <v>0</v>
      </c>
      <c r="G40" s="224" t="s">
        <v>111</v>
      </c>
      <c r="H40" s="57"/>
    </row>
    <row r="41" spans="2:8" ht="9.75" customHeight="1">
      <c r="B41" s="60" t="s">
        <v>234</v>
      </c>
      <c r="C41" s="221">
        <v>2</v>
      </c>
      <c r="D41" s="222">
        <v>1</v>
      </c>
      <c r="E41" s="221">
        <v>1</v>
      </c>
      <c r="F41" s="223">
        <v>0</v>
      </c>
      <c r="G41" s="224" t="s">
        <v>111</v>
      </c>
      <c r="H41" s="57"/>
    </row>
    <row r="42" spans="2:8" ht="9.75" customHeight="1">
      <c r="B42" s="60" t="s">
        <v>235</v>
      </c>
      <c r="C42" s="221">
        <v>5</v>
      </c>
      <c r="D42" s="222">
        <v>3</v>
      </c>
      <c r="E42" s="221">
        <v>1</v>
      </c>
      <c r="F42" s="223">
        <v>1</v>
      </c>
      <c r="G42" s="224" t="s">
        <v>111</v>
      </c>
      <c r="H42" s="57"/>
    </row>
    <row r="43" spans="2:8" ht="9.75" customHeight="1">
      <c r="B43" s="62" t="s">
        <v>35</v>
      </c>
      <c r="C43" s="225">
        <v>0</v>
      </c>
      <c r="D43" s="226">
        <v>0</v>
      </c>
      <c r="E43" s="225">
        <v>0</v>
      </c>
      <c r="F43" s="227">
        <v>0</v>
      </c>
      <c r="G43" s="224" t="s">
        <v>111</v>
      </c>
      <c r="H43" s="57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39"/>
  <sheetViews>
    <sheetView view="pageBreakPreview" zoomScaleNormal="90" zoomScaleSheetLayoutView="100" zoomScalePageLayoutView="0" workbookViewId="0" topLeftCell="A1">
      <selection activeCell="I24" sqref="I24"/>
    </sheetView>
  </sheetViews>
  <sheetFormatPr defaultColWidth="9.140625" defaultRowHeight="9.75" customHeight="1"/>
  <cols>
    <col min="1" max="1" width="9.7109375" style="63" customWidth="1"/>
    <col min="2" max="2" width="11.7109375" style="63" customWidth="1"/>
    <col min="3" max="6" width="7.8515625" style="63" customWidth="1"/>
    <col min="7" max="7" width="9.57421875" style="63" customWidth="1"/>
    <col min="8" max="8" width="9.140625" style="63" customWidth="1"/>
    <col min="9" max="9" width="10.57421875" style="63" customWidth="1"/>
    <col min="10" max="16384" width="9.140625" style="63" customWidth="1"/>
  </cols>
  <sheetData>
    <row r="1" spans="1:7" ht="30.75" customHeight="1">
      <c r="A1" s="338" t="s">
        <v>197</v>
      </c>
      <c r="B1" s="338"/>
      <c r="C1" s="338"/>
      <c r="D1" s="338"/>
      <c r="E1" s="338"/>
      <c r="F1" s="338"/>
      <c r="G1" s="338"/>
    </row>
    <row r="2" spans="2:13" ht="10.5" customHeight="1">
      <c r="B2" s="64" t="s">
        <v>49</v>
      </c>
      <c r="C2" s="65" t="s">
        <v>44</v>
      </c>
      <c r="D2" s="66"/>
      <c r="E2" s="66"/>
      <c r="F2" s="67"/>
      <c r="I2" s="68"/>
      <c r="J2" s="68"/>
      <c r="K2" s="68"/>
      <c r="L2" s="69"/>
      <c r="M2" s="69"/>
    </row>
    <row r="3" spans="2:13" ht="10.5" customHeight="1">
      <c r="B3" s="70" t="s">
        <v>16</v>
      </c>
      <c r="C3" s="70" t="s">
        <v>24</v>
      </c>
      <c r="D3" s="71" t="s">
        <v>25</v>
      </c>
      <c r="E3" s="70" t="s">
        <v>26</v>
      </c>
      <c r="F3" s="72" t="s">
        <v>27</v>
      </c>
      <c r="I3" s="68"/>
      <c r="J3" s="68"/>
      <c r="K3" s="68"/>
      <c r="L3" s="68"/>
      <c r="M3" s="68"/>
    </row>
    <row r="4" spans="2:10" ht="9.75" customHeight="1">
      <c r="B4" s="228" t="s">
        <v>111</v>
      </c>
      <c r="C4" s="228" t="s">
        <v>111</v>
      </c>
      <c r="D4" s="229" t="s">
        <v>111</v>
      </c>
      <c r="E4" s="228" t="s">
        <v>111</v>
      </c>
      <c r="F4" s="230" t="s">
        <v>111</v>
      </c>
      <c r="J4" s="73"/>
    </row>
    <row r="5" spans="2:13" ht="9.75" customHeight="1">
      <c r="B5" s="74" t="s">
        <v>6</v>
      </c>
      <c r="C5" s="231">
        <v>48</v>
      </c>
      <c r="D5" s="232">
        <v>17</v>
      </c>
      <c r="E5" s="231">
        <v>27</v>
      </c>
      <c r="F5" s="233">
        <v>4</v>
      </c>
      <c r="G5" s="234" t="s">
        <v>111</v>
      </c>
      <c r="H5" s="75"/>
      <c r="I5" s="76"/>
      <c r="J5" s="77"/>
      <c r="K5" s="77"/>
      <c r="L5" s="77"/>
      <c r="M5" s="77"/>
    </row>
    <row r="6" spans="2:13" ht="9.75" customHeight="1">
      <c r="B6" s="78" t="s">
        <v>51</v>
      </c>
      <c r="C6" s="231">
        <v>1</v>
      </c>
      <c r="D6" s="232">
        <v>0</v>
      </c>
      <c r="E6" s="231">
        <v>1</v>
      </c>
      <c r="F6" s="233">
        <v>0</v>
      </c>
      <c r="G6" s="234" t="s">
        <v>111</v>
      </c>
      <c r="H6" s="75"/>
      <c r="I6" s="79"/>
      <c r="J6" s="77"/>
      <c r="K6" s="77"/>
      <c r="L6" s="77"/>
      <c r="M6" s="77"/>
    </row>
    <row r="7" spans="2:20" ht="9.75" customHeight="1">
      <c r="B7" s="78" t="s">
        <v>52</v>
      </c>
      <c r="C7" s="231">
        <v>14</v>
      </c>
      <c r="D7" s="232">
        <v>6</v>
      </c>
      <c r="E7" s="231">
        <v>6</v>
      </c>
      <c r="F7" s="233">
        <v>2</v>
      </c>
      <c r="G7" s="234" t="s">
        <v>111</v>
      </c>
      <c r="H7" s="75"/>
      <c r="I7" s="79"/>
      <c r="J7" s="77"/>
      <c r="K7" s="77"/>
      <c r="L7" s="77"/>
      <c r="M7" s="77"/>
      <c r="T7" s="217"/>
    </row>
    <row r="8" spans="2:13" ht="9.75" customHeight="1">
      <c r="B8" s="78" t="s">
        <v>53</v>
      </c>
      <c r="C8" s="231">
        <v>10</v>
      </c>
      <c r="D8" s="232">
        <v>2</v>
      </c>
      <c r="E8" s="231">
        <v>8</v>
      </c>
      <c r="F8" s="233">
        <v>0</v>
      </c>
      <c r="G8" s="234" t="s">
        <v>111</v>
      </c>
      <c r="H8" s="75"/>
      <c r="I8" s="79"/>
      <c r="J8" s="77"/>
      <c r="K8" s="77"/>
      <c r="L8" s="77"/>
      <c r="M8" s="77"/>
    </row>
    <row r="9" spans="2:13" ht="9.75" customHeight="1">
      <c r="B9" s="78" t="s">
        <v>54</v>
      </c>
      <c r="C9" s="231">
        <v>8</v>
      </c>
      <c r="D9" s="232">
        <v>4</v>
      </c>
      <c r="E9" s="231">
        <v>4</v>
      </c>
      <c r="F9" s="233">
        <v>0</v>
      </c>
      <c r="G9" s="234" t="s">
        <v>111</v>
      </c>
      <c r="H9" s="75"/>
      <c r="I9" s="79"/>
      <c r="J9" s="77"/>
      <c r="K9" s="77"/>
      <c r="L9" s="77"/>
      <c r="M9" s="77"/>
    </row>
    <row r="10" spans="2:13" ht="9.75" customHeight="1">
      <c r="B10" s="78" t="s">
        <v>55</v>
      </c>
      <c r="C10" s="231">
        <v>14</v>
      </c>
      <c r="D10" s="232">
        <v>5</v>
      </c>
      <c r="E10" s="231">
        <v>7</v>
      </c>
      <c r="F10" s="233">
        <v>2</v>
      </c>
      <c r="G10" s="234" t="s">
        <v>111</v>
      </c>
      <c r="H10" s="75"/>
      <c r="I10" s="79"/>
      <c r="J10" s="77"/>
      <c r="K10" s="77"/>
      <c r="L10" s="77"/>
      <c r="M10" s="77"/>
    </row>
    <row r="11" spans="2:13" ht="9.75" customHeight="1">
      <c r="B11" s="80" t="s">
        <v>56</v>
      </c>
      <c r="C11" s="231">
        <v>0</v>
      </c>
      <c r="D11" s="232">
        <v>0</v>
      </c>
      <c r="E11" s="231">
        <v>0</v>
      </c>
      <c r="F11" s="233">
        <v>0</v>
      </c>
      <c r="G11" s="234" t="s">
        <v>111</v>
      </c>
      <c r="H11" s="75"/>
      <c r="I11" s="79"/>
      <c r="J11" s="77"/>
      <c r="K11" s="77"/>
      <c r="L11" s="77"/>
      <c r="M11" s="77"/>
    </row>
    <row r="12" spans="2:13" ht="9.75" customHeight="1">
      <c r="B12" s="78" t="s">
        <v>35</v>
      </c>
      <c r="C12" s="231">
        <v>1</v>
      </c>
      <c r="D12" s="232">
        <v>0</v>
      </c>
      <c r="E12" s="231">
        <v>1</v>
      </c>
      <c r="F12" s="233">
        <v>0</v>
      </c>
      <c r="G12" s="234" t="s">
        <v>111</v>
      </c>
      <c r="H12" s="75"/>
      <c r="I12" s="79"/>
      <c r="J12" s="77"/>
      <c r="K12" s="77"/>
      <c r="L12" s="77"/>
      <c r="M12" s="77"/>
    </row>
    <row r="13" spans="2:6" ht="9.75" customHeight="1">
      <c r="B13" s="78"/>
      <c r="C13" s="228" t="s">
        <v>111</v>
      </c>
      <c r="D13" s="229" t="s">
        <v>111</v>
      </c>
      <c r="E13" s="228" t="s">
        <v>111</v>
      </c>
      <c r="F13" s="230" t="s">
        <v>111</v>
      </c>
    </row>
    <row r="14" spans="2:8" ht="9.75" customHeight="1">
      <c r="B14" s="74" t="s">
        <v>13</v>
      </c>
      <c r="C14" s="231">
        <v>12</v>
      </c>
      <c r="D14" s="232">
        <v>5</v>
      </c>
      <c r="E14" s="231">
        <v>7</v>
      </c>
      <c r="F14" s="233">
        <v>0</v>
      </c>
      <c r="G14" s="234" t="s">
        <v>111</v>
      </c>
      <c r="H14" s="75"/>
    </row>
    <row r="15" spans="2:8" ht="9.75" customHeight="1">
      <c r="B15" s="78" t="s">
        <v>51</v>
      </c>
      <c r="C15" s="231">
        <v>1</v>
      </c>
      <c r="D15" s="232">
        <v>0</v>
      </c>
      <c r="E15" s="231">
        <v>1</v>
      </c>
      <c r="F15" s="233">
        <v>0</v>
      </c>
      <c r="G15" s="234" t="s">
        <v>111</v>
      </c>
      <c r="H15" s="75"/>
    </row>
    <row r="16" spans="2:8" ht="9.75" customHeight="1">
      <c r="B16" s="78" t="s">
        <v>52</v>
      </c>
      <c r="C16" s="231">
        <v>4</v>
      </c>
      <c r="D16" s="232">
        <v>3</v>
      </c>
      <c r="E16" s="231">
        <v>1</v>
      </c>
      <c r="F16" s="233">
        <v>0</v>
      </c>
      <c r="G16" s="234" t="s">
        <v>111</v>
      </c>
      <c r="H16" s="75"/>
    </row>
    <row r="17" spans="2:8" ht="9.75" customHeight="1">
      <c r="B17" s="78" t="s">
        <v>53</v>
      </c>
      <c r="C17" s="231">
        <v>3</v>
      </c>
      <c r="D17" s="232">
        <v>1</v>
      </c>
      <c r="E17" s="231">
        <v>2</v>
      </c>
      <c r="F17" s="233">
        <v>0</v>
      </c>
      <c r="G17" s="234" t="s">
        <v>111</v>
      </c>
      <c r="H17" s="75"/>
    </row>
    <row r="18" spans="2:8" ht="9.75" customHeight="1">
      <c r="B18" s="78" t="s">
        <v>54</v>
      </c>
      <c r="C18" s="231">
        <v>2</v>
      </c>
      <c r="D18" s="232">
        <v>1</v>
      </c>
      <c r="E18" s="231">
        <v>1</v>
      </c>
      <c r="F18" s="233">
        <v>0</v>
      </c>
      <c r="G18" s="234" t="s">
        <v>111</v>
      </c>
      <c r="H18" s="75"/>
    </row>
    <row r="19" spans="2:8" ht="9.75" customHeight="1">
      <c r="B19" s="78" t="s">
        <v>55</v>
      </c>
      <c r="C19" s="231">
        <v>2</v>
      </c>
      <c r="D19" s="232">
        <v>0</v>
      </c>
      <c r="E19" s="231">
        <v>2</v>
      </c>
      <c r="F19" s="233">
        <v>0</v>
      </c>
      <c r="G19" s="234" t="s">
        <v>111</v>
      </c>
      <c r="H19" s="75"/>
    </row>
    <row r="20" spans="2:8" ht="9.75" customHeight="1">
      <c r="B20" s="80" t="s">
        <v>56</v>
      </c>
      <c r="C20" s="231">
        <v>0</v>
      </c>
      <c r="D20" s="232">
        <v>0</v>
      </c>
      <c r="E20" s="231">
        <v>0</v>
      </c>
      <c r="F20" s="233">
        <v>0</v>
      </c>
      <c r="G20" s="234" t="s">
        <v>111</v>
      </c>
      <c r="H20" s="75"/>
    </row>
    <row r="21" spans="2:8" ht="9.75" customHeight="1">
      <c r="B21" s="78" t="s">
        <v>35</v>
      </c>
      <c r="C21" s="231">
        <v>0</v>
      </c>
      <c r="D21" s="232">
        <v>0</v>
      </c>
      <c r="E21" s="231">
        <v>0</v>
      </c>
      <c r="F21" s="233">
        <v>0</v>
      </c>
      <c r="G21" s="234" t="s">
        <v>111</v>
      </c>
      <c r="H21" s="75"/>
    </row>
    <row r="22" spans="2:6" ht="9.75" customHeight="1">
      <c r="B22" s="78"/>
      <c r="C22" s="228" t="s">
        <v>111</v>
      </c>
      <c r="D22" s="229" t="s">
        <v>111</v>
      </c>
      <c r="E22" s="228" t="s">
        <v>111</v>
      </c>
      <c r="F22" s="230" t="s">
        <v>111</v>
      </c>
    </row>
    <row r="23" spans="2:8" ht="9.75" customHeight="1">
      <c r="B23" s="74" t="s">
        <v>14</v>
      </c>
      <c r="C23" s="231">
        <v>26</v>
      </c>
      <c r="D23" s="232">
        <v>7</v>
      </c>
      <c r="E23" s="231">
        <v>16</v>
      </c>
      <c r="F23" s="233">
        <v>3</v>
      </c>
      <c r="G23" s="234" t="s">
        <v>111</v>
      </c>
      <c r="H23" s="75"/>
    </row>
    <row r="24" spans="2:8" ht="9.75" customHeight="1">
      <c r="B24" s="78" t="s">
        <v>51</v>
      </c>
      <c r="C24" s="231">
        <v>0</v>
      </c>
      <c r="D24" s="232">
        <v>0</v>
      </c>
      <c r="E24" s="231">
        <v>0</v>
      </c>
      <c r="F24" s="233">
        <v>0</v>
      </c>
      <c r="G24" s="234" t="s">
        <v>111</v>
      </c>
      <c r="H24" s="75"/>
    </row>
    <row r="25" spans="2:8" ht="9.75" customHeight="1">
      <c r="B25" s="78" t="s">
        <v>52</v>
      </c>
      <c r="C25" s="231">
        <v>8</v>
      </c>
      <c r="D25" s="232">
        <v>3</v>
      </c>
      <c r="E25" s="231">
        <v>3</v>
      </c>
      <c r="F25" s="233">
        <v>2</v>
      </c>
      <c r="G25" s="234" t="s">
        <v>111</v>
      </c>
      <c r="H25" s="75"/>
    </row>
    <row r="26" spans="2:8" ht="9.75" customHeight="1">
      <c r="B26" s="78" t="s">
        <v>53</v>
      </c>
      <c r="C26" s="231">
        <v>7</v>
      </c>
      <c r="D26" s="232">
        <v>1</v>
      </c>
      <c r="E26" s="231">
        <v>6</v>
      </c>
      <c r="F26" s="233">
        <v>0</v>
      </c>
      <c r="G26" s="234" t="s">
        <v>111</v>
      </c>
      <c r="H26" s="75"/>
    </row>
    <row r="27" spans="2:8" ht="9.75" customHeight="1">
      <c r="B27" s="78" t="s">
        <v>54</v>
      </c>
      <c r="C27" s="231">
        <v>3</v>
      </c>
      <c r="D27" s="232">
        <v>1</v>
      </c>
      <c r="E27" s="231">
        <v>2</v>
      </c>
      <c r="F27" s="233">
        <v>0</v>
      </c>
      <c r="G27" s="234" t="s">
        <v>111</v>
      </c>
      <c r="H27" s="75"/>
    </row>
    <row r="28" spans="2:8" ht="9.75" customHeight="1">
      <c r="B28" s="78" t="s">
        <v>55</v>
      </c>
      <c r="C28" s="231">
        <v>7</v>
      </c>
      <c r="D28" s="232">
        <v>2</v>
      </c>
      <c r="E28" s="231">
        <v>4</v>
      </c>
      <c r="F28" s="233">
        <v>1</v>
      </c>
      <c r="G28" s="234" t="s">
        <v>111</v>
      </c>
      <c r="H28" s="75"/>
    </row>
    <row r="29" spans="2:8" ht="9.75" customHeight="1">
      <c r="B29" s="80" t="s">
        <v>56</v>
      </c>
      <c r="C29" s="231">
        <v>0</v>
      </c>
      <c r="D29" s="232">
        <v>0</v>
      </c>
      <c r="E29" s="231">
        <v>0</v>
      </c>
      <c r="F29" s="233">
        <v>0</v>
      </c>
      <c r="G29" s="234" t="s">
        <v>111</v>
      </c>
      <c r="H29" s="75"/>
    </row>
    <row r="30" spans="2:8" ht="9.75" customHeight="1">
      <c r="B30" s="78" t="s">
        <v>35</v>
      </c>
      <c r="C30" s="231">
        <v>1</v>
      </c>
      <c r="D30" s="232">
        <v>0</v>
      </c>
      <c r="E30" s="231">
        <v>1</v>
      </c>
      <c r="F30" s="233">
        <v>0</v>
      </c>
      <c r="G30" s="234" t="s">
        <v>111</v>
      </c>
      <c r="H30" s="75"/>
    </row>
    <row r="31" spans="2:6" ht="9.75" customHeight="1">
      <c r="B31" s="78"/>
      <c r="C31" s="228" t="s">
        <v>111</v>
      </c>
      <c r="D31" s="229" t="s">
        <v>111</v>
      </c>
      <c r="E31" s="228" t="s">
        <v>111</v>
      </c>
      <c r="F31" s="230" t="s">
        <v>111</v>
      </c>
    </row>
    <row r="32" spans="2:8" ht="9.75" customHeight="1">
      <c r="B32" s="74" t="s">
        <v>15</v>
      </c>
      <c r="C32" s="231">
        <v>10</v>
      </c>
      <c r="D32" s="232">
        <v>5</v>
      </c>
      <c r="E32" s="231">
        <v>4</v>
      </c>
      <c r="F32" s="233">
        <v>1</v>
      </c>
      <c r="G32" s="234" t="s">
        <v>111</v>
      </c>
      <c r="H32" s="75"/>
    </row>
    <row r="33" spans="2:8" ht="9.75" customHeight="1">
      <c r="B33" s="78" t="s">
        <v>51</v>
      </c>
      <c r="C33" s="231">
        <v>0</v>
      </c>
      <c r="D33" s="232">
        <v>0</v>
      </c>
      <c r="E33" s="231">
        <v>0</v>
      </c>
      <c r="F33" s="233">
        <v>0</v>
      </c>
      <c r="G33" s="234" t="s">
        <v>111</v>
      </c>
      <c r="H33" s="75"/>
    </row>
    <row r="34" spans="2:8" ht="9.75" customHeight="1">
      <c r="B34" s="78" t="s">
        <v>52</v>
      </c>
      <c r="C34" s="231">
        <v>2</v>
      </c>
      <c r="D34" s="232">
        <v>0</v>
      </c>
      <c r="E34" s="231">
        <v>2</v>
      </c>
      <c r="F34" s="233">
        <v>0</v>
      </c>
      <c r="G34" s="234" t="s">
        <v>111</v>
      </c>
      <c r="H34" s="75"/>
    </row>
    <row r="35" spans="2:8" ht="9.75" customHeight="1">
      <c r="B35" s="78" t="s">
        <v>53</v>
      </c>
      <c r="C35" s="231">
        <v>0</v>
      </c>
      <c r="D35" s="232">
        <v>0</v>
      </c>
      <c r="E35" s="231">
        <v>0</v>
      </c>
      <c r="F35" s="233">
        <v>0</v>
      </c>
      <c r="G35" s="234" t="s">
        <v>111</v>
      </c>
      <c r="H35" s="75"/>
    </row>
    <row r="36" spans="2:8" ht="9.75" customHeight="1">
      <c r="B36" s="78" t="s">
        <v>54</v>
      </c>
      <c r="C36" s="231">
        <v>3</v>
      </c>
      <c r="D36" s="232">
        <v>2</v>
      </c>
      <c r="E36" s="231">
        <v>1</v>
      </c>
      <c r="F36" s="233">
        <v>0</v>
      </c>
      <c r="G36" s="234" t="s">
        <v>111</v>
      </c>
      <c r="H36" s="75"/>
    </row>
    <row r="37" spans="2:8" ht="9.75" customHeight="1">
      <c r="B37" s="78" t="s">
        <v>55</v>
      </c>
      <c r="C37" s="231">
        <v>5</v>
      </c>
      <c r="D37" s="232">
        <v>3</v>
      </c>
      <c r="E37" s="231">
        <v>1</v>
      </c>
      <c r="F37" s="233">
        <v>1</v>
      </c>
      <c r="G37" s="234" t="s">
        <v>111</v>
      </c>
      <c r="H37" s="75"/>
    </row>
    <row r="38" spans="2:8" ht="9.75" customHeight="1">
      <c r="B38" s="80" t="s">
        <v>56</v>
      </c>
      <c r="C38" s="231">
        <v>0</v>
      </c>
      <c r="D38" s="232">
        <v>0</v>
      </c>
      <c r="E38" s="231">
        <v>0</v>
      </c>
      <c r="F38" s="233">
        <v>0</v>
      </c>
      <c r="G38" s="234" t="s">
        <v>111</v>
      </c>
      <c r="H38" s="75"/>
    </row>
    <row r="39" spans="2:8" ht="9.75" customHeight="1">
      <c r="B39" s="81" t="s">
        <v>35</v>
      </c>
      <c r="C39" s="235">
        <v>0</v>
      </c>
      <c r="D39" s="236">
        <v>0</v>
      </c>
      <c r="E39" s="235">
        <v>0</v>
      </c>
      <c r="F39" s="237">
        <v>0</v>
      </c>
      <c r="G39" s="234" t="s">
        <v>111</v>
      </c>
      <c r="H39" s="75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6"/>
  <sheetViews>
    <sheetView view="pageBreakPreview" zoomScaleNormal="90" zoomScaleSheetLayoutView="100" zoomScalePageLayoutView="0" workbookViewId="0" topLeftCell="A10">
      <selection activeCell="F17" sqref="F17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3" customWidth="1"/>
    <col min="10" max="68" width="9.140625" style="103" customWidth="1"/>
    <col min="69" max="16384" width="9.140625" style="1" customWidth="1"/>
  </cols>
  <sheetData>
    <row r="1" spans="1:8" ht="35.25" customHeight="1">
      <c r="A1" s="328" t="s">
        <v>198</v>
      </c>
      <c r="B1" s="328"/>
      <c r="C1" s="328"/>
      <c r="D1" s="328"/>
      <c r="E1" s="328"/>
      <c r="F1" s="328"/>
      <c r="G1" s="328"/>
      <c r="H1" s="328"/>
    </row>
    <row r="2" spans="1:8" ht="11.25">
      <c r="A2" s="82" t="s">
        <v>57</v>
      </c>
      <c r="B2" s="83" t="s">
        <v>4</v>
      </c>
      <c r="C2" s="84" t="s">
        <v>5</v>
      </c>
      <c r="D2" s="85"/>
      <c r="E2" s="86" t="s">
        <v>57</v>
      </c>
      <c r="F2" s="83" t="s">
        <v>4</v>
      </c>
      <c r="G2" s="84" t="s">
        <v>5</v>
      </c>
      <c r="H2" s="87"/>
    </row>
    <row r="3" spans="1:8" ht="12.75">
      <c r="A3" s="18"/>
      <c r="B3" s="199"/>
      <c r="C3" s="88"/>
      <c r="D3" s="89"/>
      <c r="E3" s="90"/>
      <c r="F3" s="18"/>
      <c r="G3" s="15"/>
      <c r="H3" s="90"/>
    </row>
    <row r="4" spans="1:8" ht="11.25">
      <c r="A4" s="40" t="s">
        <v>17</v>
      </c>
      <c r="B4" s="320">
        <v>2170</v>
      </c>
      <c r="C4" s="92">
        <v>1</v>
      </c>
      <c r="D4" s="89"/>
      <c r="E4" s="40" t="s">
        <v>37</v>
      </c>
      <c r="F4" s="93" t="s">
        <v>111</v>
      </c>
      <c r="G4" s="94"/>
      <c r="H4" s="90"/>
    </row>
    <row r="5" spans="1:8" ht="11.25">
      <c r="A5" s="40"/>
      <c r="B5" s="320"/>
      <c r="C5" s="92"/>
      <c r="D5" s="89"/>
      <c r="E5" s="18" t="s">
        <v>58</v>
      </c>
      <c r="F5" s="91">
        <v>251</v>
      </c>
      <c r="G5" s="92">
        <v>0.11566820276497695</v>
      </c>
      <c r="H5" s="90"/>
    </row>
    <row r="6" spans="1:12" ht="11.25">
      <c r="A6" s="40" t="s">
        <v>60</v>
      </c>
      <c r="B6" s="322" t="s">
        <v>111</v>
      </c>
      <c r="C6" s="94"/>
      <c r="D6" s="89"/>
      <c r="E6" s="95" t="s">
        <v>59</v>
      </c>
      <c r="F6" s="320">
        <v>1919</v>
      </c>
      <c r="G6" s="92">
        <v>0.8843317972350231</v>
      </c>
      <c r="H6" s="90"/>
      <c r="L6" s="198"/>
    </row>
    <row r="7" spans="1:12" ht="11.25">
      <c r="A7" s="18" t="s">
        <v>61</v>
      </c>
      <c r="B7" s="320">
        <v>1893</v>
      </c>
      <c r="C7" s="92">
        <v>0.8723502304147466</v>
      </c>
      <c r="D7" s="89"/>
      <c r="E7" s="1" t="s">
        <v>35</v>
      </c>
      <c r="F7" s="91">
        <v>0</v>
      </c>
      <c r="G7" s="92">
        <v>0</v>
      </c>
      <c r="H7" s="90"/>
      <c r="L7" s="198"/>
    </row>
    <row r="8" spans="1:12" ht="11.25">
      <c r="A8" s="18" t="s">
        <v>63</v>
      </c>
      <c r="B8" s="320">
        <v>320</v>
      </c>
      <c r="C8" s="92">
        <v>0.14746543778801843</v>
      </c>
      <c r="D8" s="89"/>
      <c r="E8" s="90"/>
      <c r="F8" s="18"/>
      <c r="G8" s="15"/>
      <c r="H8" s="90"/>
      <c r="L8" s="198"/>
    </row>
    <row r="9" spans="1:12" ht="11.25">
      <c r="A9" s="18" t="s">
        <v>65</v>
      </c>
      <c r="B9" s="320">
        <v>1303</v>
      </c>
      <c r="C9" s="92">
        <v>0.6004608294930875</v>
      </c>
      <c r="D9" s="89"/>
      <c r="E9" s="96" t="s">
        <v>62</v>
      </c>
      <c r="F9" s="93" t="s">
        <v>111</v>
      </c>
      <c r="G9" s="94"/>
      <c r="H9" s="90"/>
      <c r="L9" s="198"/>
    </row>
    <row r="10" spans="1:12" ht="11.25">
      <c r="A10" s="18" t="s">
        <v>67</v>
      </c>
      <c r="B10" s="320">
        <v>270</v>
      </c>
      <c r="C10" s="92">
        <v>0.12442396313364056</v>
      </c>
      <c r="D10" s="89"/>
      <c r="E10" s="90" t="s">
        <v>64</v>
      </c>
      <c r="F10" s="91">
        <v>551</v>
      </c>
      <c r="G10" s="92">
        <v>0.25391705069124426</v>
      </c>
      <c r="H10" s="90"/>
      <c r="L10" s="198"/>
    </row>
    <row r="11" spans="1:12" ht="11.25">
      <c r="A11" s="18" t="s">
        <v>69</v>
      </c>
      <c r="B11" s="320">
        <v>142</v>
      </c>
      <c r="C11" s="92">
        <v>0.06543778801843318</v>
      </c>
      <c r="D11" s="89"/>
      <c r="E11" s="90" t="s">
        <v>66</v>
      </c>
      <c r="F11" s="91">
        <v>425</v>
      </c>
      <c r="G11" s="92">
        <v>0.195852534562212</v>
      </c>
      <c r="H11" s="90"/>
      <c r="L11" s="198"/>
    </row>
    <row r="12" spans="1:12" ht="11.25">
      <c r="A12" s="18" t="s">
        <v>71</v>
      </c>
      <c r="B12" s="320">
        <v>29</v>
      </c>
      <c r="C12" s="92">
        <v>0.013364055299539171</v>
      </c>
      <c r="D12" s="89"/>
      <c r="E12" s="90" t="s">
        <v>68</v>
      </c>
      <c r="F12" s="91">
        <v>335</v>
      </c>
      <c r="G12" s="92">
        <v>0.1543778801843318</v>
      </c>
      <c r="H12" s="90"/>
      <c r="L12" s="198"/>
    </row>
    <row r="13" spans="1:12" ht="11.25">
      <c r="A13" s="18" t="s">
        <v>73</v>
      </c>
      <c r="B13" s="320">
        <v>91</v>
      </c>
      <c r="C13" s="92">
        <v>0.041935483870967745</v>
      </c>
      <c r="D13" s="89"/>
      <c r="E13" s="90" t="s">
        <v>70</v>
      </c>
      <c r="F13" s="91">
        <v>463</v>
      </c>
      <c r="G13" s="92">
        <v>0.21336405529953917</v>
      </c>
      <c r="H13" s="90"/>
      <c r="L13" s="198"/>
    </row>
    <row r="14" spans="1:12" ht="11.25">
      <c r="A14" s="18" t="s">
        <v>75</v>
      </c>
      <c r="B14" s="320">
        <v>15</v>
      </c>
      <c r="C14" s="92">
        <v>0.0069124423963133645</v>
      </c>
      <c r="D14" s="89"/>
      <c r="E14" s="90" t="s">
        <v>72</v>
      </c>
      <c r="F14" s="91">
        <v>216</v>
      </c>
      <c r="G14" s="92">
        <v>0.09953917050691244</v>
      </c>
      <c r="H14" s="90"/>
      <c r="L14" s="198"/>
    </row>
    <row r="15" spans="1:12" ht="11.25">
      <c r="A15" s="18"/>
      <c r="B15" s="320"/>
      <c r="C15" s="15"/>
      <c r="D15" s="89"/>
      <c r="E15" s="90" t="s">
        <v>74</v>
      </c>
      <c r="F15" s="91">
        <v>162</v>
      </c>
      <c r="G15" s="92">
        <v>0.07465437788018434</v>
      </c>
      <c r="H15" s="90"/>
      <c r="L15" s="198"/>
    </row>
    <row r="16" spans="1:8" ht="11.25">
      <c r="A16" s="40" t="s">
        <v>16</v>
      </c>
      <c r="B16" s="322" t="s">
        <v>111</v>
      </c>
      <c r="C16" s="94"/>
      <c r="D16" s="89"/>
      <c r="E16" s="90" t="s">
        <v>76</v>
      </c>
      <c r="F16" s="91">
        <v>14</v>
      </c>
      <c r="G16" s="92">
        <v>0.0064516129032258064</v>
      </c>
      <c r="H16" s="90"/>
    </row>
    <row r="17" spans="1:8" ht="11.25">
      <c r="A17" s="18" t="s">
        <v>7</v>
      </c>
      <c r="B17" s="320">
        <v>2</v>
      </c>
      <c r="C17" s="92">
        <v>0.0009216589861751152</v>
      </c>
      <c r="D17" s="89"/>
      <c r="E17" s="90" t="s">
        <v>77</v>
      </c>
      <c r="F17" s="91">
        <v>3</v>
      </c>
      <c r="G17" s="92">
        <v>0.0013824884792626728</v>
      </c>
      <c r="H17" s="90"/>
    </row>
    <row r="18" spans="1:8" ht="11.25">
      <c r="A18" s="18" t="s">
        <v>78</v>
      </c>
      <c r="B18" s="320">
        <v>75</v>
      </c>
      <c r="C18" s="92">
        <v>0.03456221198156682</v>
      </c>
      <c r="D18" s="89"/>
      <c r="E18" s="90" t="s">
        <v>35</v>
      </c>
      <c r="F18" s="91">
        <v>1</v>
      </c>
      <c r="G18" s="92">
        <v>0.0004608294930875576</v>
      </c>
      <c r="H18" s="90"/>
    </row>
    <row r="19" spans="1:8" ht="11.25">
      <c r="A19" s="18" t="s">
        <v>80</v>
      </c>
      <c r="B19" s="320">
        <v>170</v>
      </c>
      <c r="C19" s="92">
        <v>0.07834101382488479</v>
      </c>
      <c r="D19" s="89"/>
      <c r="E19" s="90"/>
      <c r="F19" s="18"/>
      <c r="G19" s="15"/>
      <c r="H19" s="90"/>
    </row>
    <row r="20" spans="1:8" ht="11.25">
      <c r="A20" s="18" t="s">
        <v>8</v>
      </c>
      <c r="B20" s="320">
        <v>625</v>
      </c>
      <c r="C20" s="92">
        <v>0.2880184331797235</v>
      </c>
      <c r="D20" s="89"/>
      <c r="E20" s="96" t="s">
        <v>79</v>
      </c>
      <c r="F20" s="93" t="s">
        <v>111</v>
      </c>
      <c r="G20" s="94"/>
      <c r="H20" s="90"/>
    </row>
    <row r="21" spans="1:8" ht="11.25">
      <c r="A21" s="18" t="s">
        <v>9</v>
      </c>
      <c r="B21" s="320">
        <v>599</v>
      </c>
      <c r="C21" s="92">
        <v>0.276036866359447</v>
      </c>
      <c r="D21" s="89"/>
      <c r="E21" s="90" t="s">
        <v>81</v>
      </c>
      <c r="F21" s="320">
        <v>1115</v>
      </c>
      <c r="G21" s="92">
        <v>0.5138248847926268</v>
      </c>
      <c r="H21" s="90"/>
    </row>
    <row r="22" spans="1:8" ht="11.25">
      <c r="A22" s="18" t="s">
        <v>10</v>
      </c>
      <c r="B22" s="320">
        <v>401</v>
      </c>
      <c r="C22" s="92">
        <v>0.1847926267281106</v>
      </c>
      <c r="D22" s="89"/>
      <c r="E22" s="90" t="s">
        <v>142</v>
      </c>
      <c r="F22" s="320">
        <v>1049</v>
      </c>
      <c r="G22" s="92">
        <v>0.48341013824884793</v>
      </c>
      <c r="H22" s="90"/>
    </row>
    <row r="23" spans="1:8" ht="11.25">
      <c r="A23" s="18" t="s">
        <v>11</v>
      </c>
      <c r="B23" s="320">
        <v>222</v>
      </c>
      <c r="C23" s="92">
        <v>0.10230414746543778</v>
      </c>
      <c r="D23" s="89"/>
      <c r="E23" s="90" t="s">
        <v>143</v>
      </c>
      <c r="F23" s="91">
        <v>0</v>
      </c>
      <c r="G23" s="92">
        <v>0</v>
      </c>
      <c r="H23" s="90"/>
    </row>
    <row r="24" spans="1:10" ht="11.25">
      <c r="A24" s="18" t="s">
        <v>12</v>
      </c>
      <c r="B24" s="320">
        <v>76</v>
      </c>
      <c r="C24" s="92">
        <v>0.035023041474654376</v>
      </c>
      <c r="D24" s="89"/>
      <c r="E24" s="90" t="s">
        <v>43</v>
      </c>
      <c r="F24" s="91">
        <v>0</v>
      </c>
      <c r="G24" s="92">
        <v>0</v>
      </c>
      <c r="H24" s="90"/>
      <c r="J24" s="198"/>
    </row>
    <row r="25" spans="1:8" ht="11.25">
      <c r="A25" s="18" t="s">
        <v>35</v>
      </c>
      <c r="B25" s="91">
        <v>0</v>
      </c>
      <c r="C25" s="92">
        <v>0</v>
      </c>
      <c r="D25" s="89"/>
      <c r="E25" s="1" t="s">
        <v>35</v>
      </c>
      <c r="F25" s="91">
        <v>6</v>
      </c>
      <c r="G25" s="92">
        <v>0.0027649769585253456</v>
      </c>
      <c r="H25" s="90"/>
    </row>
    <row r="26" spans="1:8" ht="11.25">
      <c r="A26" s="18"/>
      <c r="B26" s="91"/>
      <c r="D26" s="89"/>
      <c r="E26" s="90"/>
      <c r="F26" s="18"/>
      <c r="G26" s="15"/>
      <c r="H26" s="90"/>
    </row>
    <row r="27" spans="1:10" ht="11.25">
      <c r="A27" s="40" t="s">
        <v>44</v>
      </c>
      <c r="B27" s="93" t="s">
        <v>111</v>
      </c>
      <c r="C27" s="94"/>
      <c r="D27" s="89"/>
      <c r="E27" s="96" t="s">
        <v>82</v>
      </c>
      <c r="F27" s="93" t="s">
        <v>111</v>
      </c>
      <c r="G27" s="94"/>
      <c r="H27" s="90"/>
      <c r="J27" s="198"/>
    </row>
    <row r="28" spans="1:8" ht="11.25">
      <c r="A28" s="18" t="s">
        <v>41</v>
      </c>
      <c r="B28" s="320">
        <v>1073</v>
      </c>
      <c r="C28" s="92">
        <v>0.4944700460829493</v>
      </c>
      <c r="D28" s="89"/>
      <c r="E28" s="90" t="s">
        <v>83</v>
      </c>
      <c r="F28" s="91">
        <v>591</v>
      </c>
      <c r="G28" s="92">
        <v>0.27235023041474654</v>
      </c>
      <c r="H28" s="90"/>
    </row>
    <row r="29" spans="1:8" ht="11.25">
      <c r="A29" s="18" t="s">
        <v>42</v>
      </c>
      <c r="B29" s="91">
        <v>969</v>
      </c>
      <c r="C29" s="92">
        <v>0.4465437788018433</v>
      </c>
      <c r="D29" s="89"/>
      <c r="E29" s="97" t="s">
        <v>84</v>
      </c>
      <c r="F29" s="91">
        <v>405</v>
      </c>
      <c r="G29" s="92">
        <v>0.18663594470046083</v>
      </c>
      <c r="H29" s="90"/>
    </row>
    <row r="30" spans="1:8" ht="11.25">
      <c r="A30" s="18" t="s">
        <v>86</v>
      </c>
      <c r="B30" s="91">
        <v>4</v>
      </c>
      <c r="C30" s="92">
        <v>0.0018433179723502304</v>
      </c>
      <c r="D30" s="89"/>
      <c r="E30" s="97" t="s">
        <v>85</v>
      </c>
      <c r="F30" s="91">
        <v>381</v>
      </c>
      <c r="G30" s="92">
        <v>0.17557603686635945</v>
      </c>
      <c r="H30" s="90"/>
    </row>
    <row r="31" spans="1:8" ht="11.25">
      <c r="A31" s="18" t="s">
        <v>88</v>
      </c>
      <c r="B31" s="91">
        <v>60</v>
      </c>
      <c r="C31" s="92">
        <v>0.027649769585253458</v>
      </c>
      <c r="D31" s="89"/>
      <c r="E31" s="97" t="s">
        <v>87</v>
      </c>
      <c r="F31" s="91">
        <v>793</v>
      </c>
      <c r="G31" s="92">
        <v>0.3654377880184332</v>
      </c>
      <c r="H31" s="90"/>
    </row>
    <row r="32" spans="1:8" ht="11.25">
      <c r="A32" s="18" t="s">
        <v>89</v>
      </c>
      <c r="B32" s="91">
        <v>64</v>
      </c>
      <c r="C32" s="92">
        <v>0.029493087557603687</v>
      </c>
      <c r="D32" s="89"/>
      <c r="E32" s="1" t="s">
        <v>35</v>
      </c>
      <c r="F32" s="91">
        <v>0</v>
      </c>
      <c r="G32" s="92">
        <v>0</v>
      </c>
      <c r="H32" s="90"/>
    </row>
    <row r="33" spans="1:8" ht="11.25">
      <c r="A33" s="18" t="s">
        <v>35</v>
      </c>
      <c r="B33" s="91">
        <v>0</v>
      </c>
      <c r="D33" s="89"/>
      <c r="E33" s="90"/>
      <c r="F33" s="91"/>
      <c r="G33" s="92"/>
      <c r="H33" s="90"/>
    </row>
    <row r="34" spans="1:8" ht="11.25">
      <c r="A34" s="18"/>
      <c r="B34" s="91"/>
      <c r="C34" s="92"/>
      <c r="D34" s="89"/>
      <c r="E34" s="96" t="s">
        <v>90</v>
      </c>
      <c r="F34" s="93" t="s">
        <v>111</v>
      </c>
      <c r="G34" s="94"/>
      <c r="H34" s="90"/>
    </row>
    <row r="35" spans="1:8" ht="11.25">
      <c r="A35" s="40" t="s">
        <v>91</v>
      </c>
      <c r="B35" s="93" t="s">
        <v>111</v>
      </c>
      <c r="C35" s="94"/>
      <c r="D35" s="89"/>
      <c r="E35" s="90" t="s">
        <v>83</v>
      </c>
      <c r="F35" s="91">
        <v>825</v>
      </c>
      <c r="G35" s="92">
        <v>0.38018433179723504</v>
      </c>
      <c r="H35" s="90"/>
    </row>
    <row r="36" spans="1:8" ht="11.25">
      <c r="A36" s="18" t="s">
        <v>92</v>
      </c>
      <c r="B36" s="91">
        <v>220</v>
      </c>
      <c r="C36" s="92">
        <v>0.10138248847926268</v>
      </c>
      <c r="D36" s="89"/>
      <c r="E36" s="97" t="s">
        <v>84</v>
      </c>
      <c r="F36" s="91">
        <v>583</v>
      </c>
      <c r="G36" s="92">
        <v>0.26866359447004606</v>
      </c>
      <c r="H36" s="90"/>
    </row>
    <row r="37" spans="1:8" ht="11.25">
      <c r="A37" s="18" t="s">
        <v>93</v>
      </c>
      <c r="B37" s="320">
        <v>1936</v>
      </c>
      <c r="C37" s="92">
        <v>0.8921658986175115</v>
      </c>
      <c r="D37" s="89"/>
      <c r="E37" s="97" t="s">
        <v>85</v>
      </c>
      <c r="F37" s="91">
        <v>419</v>
      </c>
      <c r="G37" s="92">
        <v>0.19308755760368665</v>
      </c>
      <c r="H37" s="90"/>
    </row>
    <row r="38" spans="1:8" ht="11.25">
      <c r="A38" s="18" t="s">
        <v>35</v>
      </c>
      <c r="B38" s="91">
        <v>14</v>
      </c>
      <c r="C38" s="92">
        <v>0.0064516129032258064</v>
      </c>
      <c r="D38" s="89"/>
      <c r="E38" s="97" t="s">
        <v>87</v>
      </c>
      <c r="F38" s="91">
        <v>343</v>
      </c>
      <c r="G38" s="92">
        <v>0.15806451612903225</v>
      </c>
      <c r="H38" s="90"/>
    </row>
    <row r="39" spans="1:8" ht="11.25">
      <c r="A39" s="40"/>
      <c r="B39" s="93"/>
      <c r="C39" s="94"/>
      <c r="D39" s="89"/>
      <c r="E39" s="1" t="s">
        <v>35</v>
      </c>
      <c r="F39" s="91">
        <v>0</v>
      </c>
      <c r="G39" s="92">
        <v>0</v>
      </c>
      <c r="H39" s="90"/>
    </row>
    <row r="40" spans="1:8" ht="11.25">
      <c r="A40" s="40" t="s">
        <v>94</v>
      </c>
      <c r="B40" s="93" t="s">
        <v>111</v>
      </c>
      <c r="C40" s="94"/>
      <c r="D40" s="89"/>
      <c r="E40" s="90"/>
      <c r="F40" s="18"/>
      <c r="G40" s="15"/>
      <c r="H40" s="90"/>
    </row>
    <row r="41" spans="1:8" ht="11.25">
      <c r="A41" s="18" t="s">
        <v>30</v>
      </c>
      <c r="B41" s="91">
        <v>61</v>
      </c>
      <c r="C41" s="92">
        <v>0.028110599078341014</v>
      </c>
      <c r="D41" s="89"/>
      <c r="E41" s="96" t="s">
        <v>95</v>
      </c>
      <c r="F41" s="93" t="s">
        <v>111</v>
      </c>
      <c r="G41" s="94"/>
      <c r="H41" s="90"/>
    </row>
    <row r="42" spans="1:8" ht="11.25">
      <c r="A42" s="18" t="s">
        <v>96</v>
      </c>
      <c r="B42" s="91">
        <v>161</v>
      </c>
      <c r="C42" s="92">
        <v>0.07419354838709677</v>
      </c>
      <c r="D42" s="89"/>
      <c r="E42" s="90" t="s">
        <v>83</v>
      </c>
      <c r="F42" s="320">
        <v>1265</v>
      </c>
      <c r="G42" s="92">
        <v>0.5829493087557603</v>
      </c>
      <c r="H42" s="90"/>
    </row>
    <row r="43" spans="1:8" ht="11.25">
      <c r="A43" s="18" t="s">
        <v>97</v>
      </c>
      <c r="B43" s="320">
        <v>1176</v>
      </c>
      <c r="C43" s="92">
        <v>0.5419354838709678</v>
      </c>
      <c r="D43" s="89"/>
      <c r="E43" s="97" t="s">
        <v>84</v>
      </c>
      <c r="F43" s="91">
        <v>540</v>
      </c>
      <c r="G43" s="92">
        <v>0.2488479262672811</v>
      </c>
      <c r="H43" s="90"/>
    </row>
    <row r="44" spans="1:8" ht="11.25">
      <c r="A44" s="18" t="s">
        <v>33</v>
      </c>
      <c r="B44" s="91">
        <v>395</v>
      </c>
      <c r="C44" s="92">
        <v>0.18202764976958524</v>
      </c>
      <c r="D44" s="89"/>
      <c r="E44" s="97" t="s">
        <v>85</v>
      </c>
      <c r="F44" s="91">
        <v>217</v>
      </c>
      <c r="G44" s="92">
        <v>0.1</v>
      </c>
      <c r="H44" s="90"/>
    </row>
    <row r="45" spans="1:8" ht="11.25">
      <c r="A45" s="18" t="s">
        <v>34</v>
      </c>
      <c r="B45" s="91">
        <v>193</v>
      </c>
      <c r="C45" s="92">
        <v>0.08894009216589861</v>
      </c>
      <c r="D45" s="89"/>
      <c r="E45" s="97" t="s">
        <v>87</v>
      </c>
      <c r="F45" s="91">
        <v>148</v>
      </c>
      <c r="G45" s="92">
        <v>0.06820276497695853</v>
      </c>
      <c r="H45" s="90"/>
    </row>
    <row r="46" spans="1:8" ht="11.25">
      <c r="A46" s="43" t="s">
        <v>35</v>
      </c>
      <c r="B46" s="98">
        <v>184</v>
      </c>
      <c r="C46" s="99">
        <v>0.0847926267281106</v>
      </c>
      <c r="D46" s="100"/>
      <c r="E46" s="101" t="s">
        <v>35</v>
      </c>
      <c r="F46" s="98">
        <v>0</v>
      </c>
      <c r="G46" s="99">
        <v>0</v>
      </c>
      <c r="H46" s="102"/>
    </row>
    <row r="48" ht="11.25"/>
    <row r="49" ht="11.25"/>
    <row r="50" ht="11.25"/>
    <row r="51" ht="11.25"/>
    <row r="52" ht="11.25"/>
    <row r="53" ht="11.25"/>
  </sheetData>
  <sheetProtection/>
  <mergeCells count="1">
    <mergeCell ref="A1:H1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1"/>
  <sheetViews>
    <sheetView view="pageBreakPreview" zoomScaleNormal="90" zoomScaleSheetLayoutView="100" zoomScalePageLayoutView="0" workbookViewId="0" topLeftCell="A2">
      <selection activeCell="B6" sqref="B6"/>
    </sheetView>
  </sheetViews>
  <sheetFormatPr defaultColWidth="8.8515625" defaultRowHeight="12.75"/>
  <cols>
    <col min="1" max="1" width="14.00390625" style="105" customWidth="1"/>
    <col min="2" max="2" width="8.140625" style="105" bestFit="1" customWidth="1"/>
    <col min="3" max="3" width="6.28125" style="105" customWidth="1"/>
    <col min="4" max="15" width="6.28125" style="105" bestFit="1" customWidth="1"/>
    <col min="16" max="17" width="6.28125" style="105" customWidth="1"/>
    <col min="18" max="21" width="5.7109375" style="105" customWidth="1"/>
    <col min="22" max="16384" width="8.8515625" style="105" customWidth="1"/>
  </cols>
  <sheetData>
    <row r="1" spans="1:15" ht="30.75" customHeight="1">
      <c r="A1" s="342" t="s">
        <v>200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21" ht="11.25" customHeight="1">
      <c r="A2" s="106"/>
      <c r="B2" s="341" t="s">
        <v>16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40"/>
      <c r="P2" s="213"/>
      <c r="Q2" s="214"/>
      <c r="U2" s="108"/>
    </row>
    <row r="3" spans="1:28" ht="11.25" customHeight="1">
      <c r="A3" s="109" t="s">
        <v>98</v>
      </c>
      <c r="B3" s="107" t="s">
        <v>17</v>
      </c>
      <c r="C3" s="110"/>
      <c r="D3" s="107" t="s">
        <v>99</v>
      </c>
      <c r="E3" s="110"/>
      <c r="F3" s="107" t="s">
        <v>100</v>
      </c>
      <c r="G3" s="110"/>
      <c r="H3" s="107" t="s">
        <v>101</v>
      </c>
      <c r="I3" s="110"/>
      <c r="J3" s="107" t="s">
        <v>102</v>
      </c>
      <c r="K3" s="110"/>
      <c r="L3" s="107" t="s">
        <v>103</v>
      </c>
      <c r="M3" s="110"/>
      <c r="N3" s="107" t="s">
        <v>104</v>
      </c>
      <c r="O3" s="212"/>
      <c r="P3" s="339" t="s">
        <v>154</v>
      </c>
      <c r="Q3" s="340"/>
      <c r="U3" s="108"/>
      <c r="V3" s="104"/>
      <c r="W3" s="104"/>
      <c r="X3" s="104"/>
      <c r="Y3" s="104"/>
      <c r="Z3" s="104"/>
      <c r="AA3" s="104"/>
      <c r="AB3" s="104"/>
    </row>
    <row r="4" spans="1:28" ht="11.25" customHeight="1">
      <c r="A4" s="111" t="s">
        <v>44</v>
      </c>
      <c r="B4" s="112" t="s">
        <v>4</v>
      </c>
      <c r="C4" s="113" t="s">
        <v>5</v>
      </c>
      <c r="D4" s="112" t="s">
        <v>4</v>
      </c>
      <c r="E4" s="113" t="s">
        <v>5</v>
      </c>
      <c r="F4" s="112" t="s">
        <v>4</v>
      </c>
      <c r="G4" s="113" t="s">
        <v>5</v>
      </c>
      <c r="H4" s="112" t="s">
        <v>4</v>
      </c>
      <c r="I4" s="113" t="s">
        <v>5</v>
      </c>
      <c r="J4" s="112" t="s">
        <v>4</v>
      </c>
      <c r="K4" s="113" t="s">
        <v>5</v>
      </c>
      <c r="L4" s="112" t="s">
        <v>4</v>
      </c>
      <c r="M4" s="113" t="s">
        <v>5</v>
      </c>
      <c r="N4" s="112" t="s">
        <v>4</v>
      </c>
      <c r="O4" s="114" t="s">
        <v>5</v>
      </c>
      <c r="P4" s="114" t="s">
        <v>4</v>
      </c>
      <c r="Q4" s="114" t="s">
        <v>5</v>
      </c>
      <c r="V4" s="104"/>
      <c r="W4" s="104"/>
      <c r="X4" s="104"/>
      <c r="Y4" s="104"/>
      <c r="Z4" s="104"/>
      <c r="AA4" s="104"/>
      <c r="AB4" s="104"/>
    </row>
    <row r="5" spans="1:17" ht="11.25">
      <c r="A5" s="238" t="s">
        <v>111</v>
      </c>
      <c r="B5" s="238" t="s">
        <v>111</v>
      </c>
      <c r="C5" s="239"/>
      <c r="D5" s="238" t="s">
        <v>111</v>
      </c>
      <c r="E5" s="239"/>
      <c r="F5" s="238" t="s">
        <v>111</v>
      </c>
      <c r="G5" s="239"/>
      <c r="H5" s="238" t="s">
        <v>111</v>
      </c>
      <c r="I5" s="239"/>
      <c r="J5" s="238" t="s">
        <v>111</v>
      </c>
      <c r="K5" s="239"/>
      <c r="L5" s="238" t="s">
        <v>111</v>
      </c>
      <c r="M5" s="239"/>
      <c r="N5" s="238" t="s">
        <v>111</v>
      </c>
      <c r="O5" s="238"/>
      <c r="P5" s="240" t="s">
        <v>111</v>
      </c>
      <c r="Q5" s="238"/>
    </row>
    <row r="6" spans="1:28" ht="11.25" customHeight="1">
      <c r="A6" s="115" t="s">
        <v>105</v>
      </c>
      <c r="B6" s="323">
        <v>2170</v>
      </c>
      <c r="C6" s="116">
        <v>100</v>
      </c>
      <c r="D6" s="241">
        <v>77</v>
      </c>
      <c r="E6" s="116">
        <v>3.5483870967741935</v>
      </c>
      <c r="F6" s="241">
        <v>170</v>
      </c>
      <c r="G6" s="116">
        <v>7.834101382488479</v>
      </c>
      <c r="H6" s="241">
        <v>625</v>
      </c>
      <c r="I6" s="116">
        <v>28.80184331797235</v>
      </c>
      <c r="J6" s="241">
        <v>599</v>
      </c>
      <c r="K6" s="116">
        <v>27.6036866359447</v>
      </c>
      <c r="L6" s="241">
        <v>401</v>
      </c>
      <c r="M6" s="116">
        <v>18.47926267281106</v>
      </c>
      <c r="N6" s="241">
        <v>298</v>
      </c>
      <c r="O6" s="117">
        <v>13.732718894009215</v>
      </c>
      <c r="P6" s="242">
        <v>0</v>
      </c>
      <c r="Q6" s="117">
        <v>0</v>
      </c>
      <c r="R6" s="118"/>
      <c r="U6" s="119"/>
      <c r="V6" s="120"/>
      <c r="W6" s="120"/>
      <c r="X6" s="120"/>
      <c r="Y6" s="120"/>
      <c r="Z6" s="120"/>
      <c r="AA6" s="120"/>
      <c r="AB6" s="120"/>
    </row>
    <row r="7" spans="1:28" ht="11.25" customHeight="1">
      <c r="A7" s="121" t="s">
        <v>41</v>
      </c>
      <c r="B7" s="323">
        <v>1073</v>
      </c>
      <c r="C7" s="116">
        <v>100</v>
      </c>
      <c r="D7" s="241">
        <v>38</v>
      </c>
      <c r="E7" s="116">
        <v>3.5414725069897486</v>
      </c>
      <c r="F7" s="241">
        <v>90</v>
      </c>
      <c r="G7" s="116">
        <v>8.387698042870456</v>
      </c>
      <c r="H7" s="241">
        <v>304</v>
      </c>
      <c r="I7" s="116">
        <v>28.33178005591799</v>
      </c>
      <c r="J7" s="241">
        <v>287</v>
      </c>
      <c r="K7" s="116">
        <v>26.747437092264683</v>
      </c>
      <c r="L7" s="241">
        <v>200</v>
      </c>
      <c r="M7" s="116">
        <v>18.63932898415657</v>
      </c>
      <c r="N7" s="241">
        <v>154</v>
      </c>
      <c r="O7" s="117">
        <v>14.352283317800559</v>
      </c>
      <c r="P7" s="242">
        <v>0</v>
      </c>
      <c r="Q7" s="117">
        <v>0</v>
      </c>
      <c r="R7" s="118"/>
      <c r="S7" s="210"/>
      <c r="U7" s="122"/>
      <c r="V7" s="120"/>
      <c r="W7" s="120"/>
      <c r="X7" s="120"/>
      <c r="Y7" s="120"/>
      <c r="Z7" s="120"/>
      <c r="AA7" s="120"/>
      <c r="AB7" s="120"/>
    </row>
    <row r="8" spans="1:28" ht="11.25" customHeight="1">
      <c r="A8" s="121" t="s">
        <v>42</v>
      </c>
      <c r="B8" s="323">
        <v>969</v>
      </c>
      <c r="C8" s="116">
        <v>100</v>
      </c>
      <c r="D8" s="241">
        <v>33</v>
      </c>
      <c r="E8" s="116">
        <v>3.4055727554179565</v>
      </c>
      <c r="F8" s="241">
        <v>75</v>
      </c>
      <c r="G8" s="116">
        <v>7.739938080495357</v>
      </c>
      <c r="H8" s="241">
        <v>285</v>
      </c>
      <c r="I8" s="116">
        <v>29.411764705882355</v>
      </c>
      <c r="J8" s="241">
        <v>288</v>
      </c>
      <c r="K8" s="116">
        <v>29.721362229102166</v>
      </c>
      <c r="L8" s="241">
        <v>170</v>
      </c>
      <c r="M8" s="116">
        <v>17.543859649122805</v>
      </c>
      <c r="N8" s="241">
        <v>118</v>
      </c>
      <c r="O8" s="117">
        <v>12.177502579979361</v>
      </c>
      <c r="P8" s="242">
        <v>0</v>
      </c>
      <c r="Q8" s="117">
        <v>0</v>
      </c>
      <c r="R8" s="118"/>
      <c r="U8" s="122"/>
      <c r="V8" s="120"/>
      <c r="W8" s="120"/>
      <c r="X8" s="120"/>
      <c r="Y8" s="120"/>
      <c r="Z8" s="120"/>
      <c r="AA8" s="120"/>
      <c r="AB8" s="120"/>
    </row>
    <row r="9" spans="1:28" ht="11.25" customHeight="1">
      <c r="A9" s="121" t="s">
        <v>43</v>
      </c>
      <c r="B9" s="323">
        <v>128</v>
      </c>
      <c r="C9" s="116">
        <v>100</v>
      </c>
      <c r="D9" s="241">
        <v>6</v>
      </c>
      <c r="E9" s="116">
        <v>4.6875</v>
      </c>
      <c r="F9" s="241">
        <v>5</v>
      </c>
      <c r="G9" s="116">
        <v>3.90625</v>
      </c>
      <c r="H9" s="241">
        <v>36</v>
      </c>
      <c r="I9" s="116">
        <v>28.125</v>
      </c>
      <c r="J9" s="241">
        <v>24</v>
      </c>
      <c r="K9" s="116">
        <v>18.75</v>
      </c>
      <c r="L9" s="241">
        <v>31</v>
      </c>
      <c r="M9" s="116">
        <v>24.21875</v>
      </c>
      <c r="N9" s="241">
        <v>26</v>
      </c>
      <c r="O9" s="117">
        <v>20.3125</v>
      </c>
      <c r="P9" s="242">
        <v>0</v>
      </c>
      <c r="Q9" s="117">
        <v>0</v>
      </c>
      <c r="R9" s="118"/>
      <c r="U9" s="122"/>
      <c r="V9" s="120"/>
      <c r="W9" s="120"/>
      <c r="X9" s="120"/>
      <c r="Y9" s="120"/>
      <c r="Z9" s="120"/>
      <c r="AA9" s="120"/>
      <c r="AB9" s="120"/>
    </row>
    <row r="10" spans="1:28" ht="11.25" customHeight="1" hidden="1">
      <c r="A10" s="121" t="s">
        <v>35</v>
      </c>
      <c r="B10" s="323">
        <v>0</v>
      </c>
      <c r="C10" s="116" t="s">
        <v>199</v>
      </c>
      <c r="D10" s="241">
        <v>0</v>
      </c>
      <c r="E10" s="116" t="s">
        <v>199</v>
      </c>
      <c r="F10" s="241">
        <v>0</v>
      </c>
      <c r="G10" s="116" t="s">
        <v>199</v>
      </c>
      <c r="H10" s="241">
        <v>0</v>
      </c>
      <c r="I10" s="116" t="s">
        <v>199</v>
      </c>
      <c r="J10" s="241">
        <v>0</v>
      </c>
      <c r="K10" s="116" t="s">
        <v>199</v>
      </c>
      <c r="L10" s="241">
        <v>0</v>
      </c>
      <c r="M10" s="116" t="s">
        <v>199</v>
      </c>
      <c r="N10" s="241">
        <v>0</v>
      </c>
      <c r="O10" s="117" t="s">
        <v>199</v>
      </c>
      <c r="P10" s="242">
        <v>0</v>
      </c>
      <c r="Q10" s="117" t="s">
        <v>199</v>
      </c>
      <c r="R10" s="118"/>
      <c r="U10" s="122"/>
      <c r="V10" s="120"/>
      <c r="W10" s="120"/>
      <c r="X10" s="120"/>
      <c r="Y10" s="120"/>
      <c r="Z10" s="120"/>
      <c r="AA10" s="120"/>
      <c r="AB10" s="120"/>
    </row>
    <row r="11" spans="1:17" ht="11.25">
      <c r="A11" s="121"/>
      <c r="B11" s="324" t="s">
        <v>111</v>
      </c>
      <c r="C11" s="123"/>
      <c r="D11" s="238" t="s">
        <v>111</v>
      </c>
      <c r="E11" s="123"/>
      <c r="F11" s="238" t="s">
        <v>111</v>
      </c>
      <c r="G11" s="123"/>
      <c r="H11" s="238" t="s">
        <v>111</v>
      </c>
      <c r="I11" s="123"/>
      <c r="J11" s="238" t="s">
        <v>111</v>
      </c>
      <c r="K11" s="123"/>
      <c r="L11" s="238" t="s">
        <v>111</v>
      </c>
      <c r="M11" s="123"/>
      <c r="N11" s="238" t="s">
        <v>111</v>
      </c>
      <c r="O11" s="124"/>
      <c r="P11" s="240" t="s">
        <v>111</v>
      </c>
      <c r="Q11" s="124"/>
    </row>
    <row r="12" spans="1:18" ht="11.25" customHeight="1">
      <c r="A12" s="115" t="s">
        <v>6</v>
      </c>
      <c r="B12" s="325">
        <v>1893</v>
      </c>
      <c r="C12" s="116">
        <v>100</v>
      </c>
      <c r="D12" s="243">
        <v>71</v>
      </c>
      <c r="E12" s="116">
        <v>3.750660327522451</v>
      </c>
      <c r="F12" s="243">
        <v>137</v>
      </c>
      <c r="G12" s="116">
        <v>7.237189646064449</v>
      </c>
      <c r="H12" s="243">
        <v>542</v>
      </c>
      <c r="I12" s="116">
        <v>28.631801373481245</v>
      </c>
      <c r="J12" s="243">
        <v>535</v>
      </c>
      <c r="K12" s="116">
        <v>28.262017960908608</v>
      </c>
      <c r="L12" s="243">
        <v>352</v>
      </c>
      <c r="M12" s="116">
        <v>18.594823032223985</v>
      </c>
      <c r="N12" s="243">
        <v>256</v>
      </c>
      <c r="O12" s="117">
        <v>13.523507659799261</v>
      </c>
      <c r="P12" s="244">
        <v>0</v>
      </c>
      <c r="Q12" s="117">
        <v>0</v>
      </c>
      <c r="R12" s="118"/>
    </row>
    <row r="13" spans="1:18" ht="11.25" customHeight="1">
      <c r="A13" s="121" t="s">
        <v>41</v>
      </c>
      <c r="B13" s="323">
        <v>885</v>
      </c>
      <c r="C13" s="116">
        <v>100</v>
      </c>
      <c r="D13" s="243">
        <v>32</v>
      </c>
      <c r="E13" s="116">
        <v>3.615819209039548</v>
      </c>
      <c r="F13" s="243">
        <v>69</v>
      </c>
      <c r="G13" s="116">
        <v>7.796610169491526</v>
      </c>
      <c r="H13" s="243">
        <v>246</v>
      </c>
      <c r="I13" s="116">
        <v>27.796610169491526</v>
      </c>
      <c r="J13" s="243">
        <v>242</v>
      </c>
      <c r="K13" s="116">
        <v>27.34463276836158</v>
      </c>
      <c r="L13" s="243">
        <v>172</v>
      </c>
      <c r="M13" s="116">
        <v>19.43502824858757</v>
      </c>
      <c r="N13" s="243">
        <v>124</v>
      </c>
      <c r="O13" s="117">
        <v>14.01129943502825</v>
      </c>
      <c r="P13" s="244">
        <v>0</v>
      </c>
      <c r="Q13" s="117">
        <v>0</v>
      </c>
      <c r="R13" s="118"/>
    </row>
    <row r="14" spans="1:18" ht="11.25" customHeight="1">
      <c r="A14" s="121" t="s">
        <v>42</v>
      </c>
      <c r="B14" s="323">
        <v>896</v>
      </c>
      <c r="C14" s="116">
        <v>100</v>
      </c>
      <c r="D14" s="243">
        <v>33</v>
      </c>
      <c r="E14" s="116">
        <v>3.6830357142857144</v>
      </c>
      <c r="F14" s="243">
        <v>65</v>
      </c>
      <c r="G14" s="116">
        <v>7.2544642857142865</v>
      </c>
      <c r="H14" s="243">
        <v>261</v>
      </c>
      <c r="I14" s="116">
        <v>29.129464285714285</v>
      </c>
      <c r="J14" s="243">
        <v>273</v>
      </c>
      <c r="K14" s="116">
        <v>30.46875</v>
      </c>
      <c r="L14" s="243">
        <v>154</v>
      </c>
      <c r="M14" s="116">
        <v>17.1875</v>
      </c>
      <c r="N14" s="243">
        <v>110</v>
      </c>
      <c r="O14" s="117">
        <v>12.276785714285714</v>
      </c>
      <c r="P14" s="244">
        <v>0</v>
      </c>
      <c r="Q14" s="117">
        <v>0</v>
      </c>
      <c r="R14" s="118"/>
    </row>
    <row r="15" spans="1:18" ht="11.25" customHeight="1">
      <c r="A15" s="121" t="s">
        <v>43</v>
      </c>
      <c r="B15" s="323">
        <v>112</v>
      </c>
      <c r="C15" s="116">
        <v>100</v>
      </c>
      <c r="D15" s="243">
        <v>6</v>
      </c>
      <c r="E15" s="116">
        <v>5.357142857142857</v>
      </c>
      <c r="F15" s="243">
        <v>3</v>
      </c>
      <c r="G15" s="116">
        <v>2.6785714285714284</v>
      </c>
      <c r="H15" s="243">
        <v>35</v>
      </c>
      <c r="I15" s="116">
        <v>31.25</v>
      </c>
      <c r="J15" s="243">
        <v>20</v>
      </c>
      <c r="K15" s="116">
        <v>17.857142857142858</v>
      </c>
      <c r="L15" s="243">
        <v>26</v>
      </c>
      <c r="M15" s="116">
        <v>23.214285714285715</v>
      </c>
      <c r="N15" s="243">
        <v>22</v>
      </c>
      <c r="O15" s="117">
        <v>19.642857142857142</v>
      </c>
      <c r="P15" s="244">
        <v>0</v>
      </c>
      <c r="Q15" s="117">
        <v>0</v>
      </c>
      <c r="R15" s="118"/>
    </row>
    <row r="16" spans="1:18" ht="11.25" customHeight="1" hidden="1">
      <c r="A16" s="121" t="s">
        <v>120</v>
      </c>
      <c r="B16" s="323">
        <v>0</v>
      </c>
      <c r="C16" s="116" t="s">
        <v>199</v>
      </c>
      <c r="D16" s="243">
        <v>0</v>
      </c>
      <c r="E16" s="116" t="s">
        <v>199</v>
      </c>
      <c r="F16" s="243">
        <v>0</v>
      </c>
      <c r="G16" s="116" t="s">
        <v>199</v>
      </c>
      <c r="H16" s="243">
        <v>0</v>
      </c>
      <c r="I16" s="116" t="s">
        <v>199</v>
      </c>
      <c r="J16" s="243">
        <v>0</v>
      </c>
      <c r="K16" s="116" t="s">
        <v>199</v>
      </c>
      <c r="L16" s="243">
        <v>0</v>
      </c>
      <c r="M16" s="116" t="s">
        <v>199</v>
      </c>
      <c r="N16" s="243">
        <v>0</v>
      </c>
      <c r="O16" s="117" t="s">
        <v>199</v>
      </c>
      <c r="P16" s="244">
        <v>0</v>
      </c>
      <c r="Q16" s="117" t="s">
        <v>199</v>
      </c>
      <c r="R16" s="118"/>
    </row>
    <row r="17" spans="1:17" ht="11.25">
      <c r="A17" s="121"/>
      <c r="B17" s="324" t="s">
        <v>111</v>
      </c>
      <c r="C17" s="123"/>
      <c r="D17" s="238" t="s">
        <v>111</v>
      </c>
      <c r="E17" s="123"/>
      <c r="F17" s="238" t="s">
        <v>111</v>
      </c>
      <c r="G17" s="123"/>
      <c r="H17" s="238" t="s">
        <v>111</v>
      </c>
      <c r="I17" s="123"/>
      <c r="J17" s="238" t="s">
        <v>111</v>
      </c>
      <c r="K17" s="123"/>
      <c r="L17" s="238" t="s">
        <v>111</v>
      </c>
      <c r="M17" s="123"/>
      <c r="N17" s="238" t="s">
        <v>111</v>
      </c>
      <c r="O17" s="124"/>
      <c r="P17" s="240" t="s">
        <v>111</v>
      </c>
      <c r="Q17" s="124"/>
    </row>
    <row r="18" spans="1:28" ht="11.25" customHeight="1">
      <c r="A18" s="121" t="s">
        <v>107</v>
      </c>
      <c r="B18" s="325">
        <v>320</v>
      </c>
      <c r="C18" s="116">
        <v>100</v>
      </c>
      <c r="D18" s="243">
        <v>12</v>
      </c>
      <c r="E18" s="116">
        <v>3.75</v>
      </c>
      <c r="F18" s="243">
        <v>24</v>
      </c>
      <c r="G18" s="116">
        <v>7.5</v>
      </c>
      <c r="H18" s="243">
        <v>92</v>
      </c>
      <c r="I18" s="116">
        <v>28.749999999999996</v>
      </c>
      <c r="J18" s="243">
        <v>95</v>
      </c>
      <c r="K18" s="116">
        <v>29.6875</v>
      </c>
      <c r="L18" s="243">
        <v>54</v>
      </c>
      <c r="M18" s="116">
        <v>16.875</v>
      </c>
      <c r="N18" s="243">
        <v>43</v>
      </c>
      <c r="O18" s="117">
        <v>13.4375</v>
      </c>
      <c r="P18" s="244">
        <v>0</v>
      </c>
      <c r="Q18" s="117">
        <v>0</v>
      </c>
      <c r="R18" s="118"/>
      <c r="U18" s="119"/>
      <c r="V18" s="120"/>
      <c r="W18" s="120"/>
      <c r="X18" s="120"/>
      <c r="Y18" s="120"/>
      <c r="Z18" s="120"/>
      <c r="AA18" s="120"/>
      <c r="AB18" s="120"/>
    </row>
    <row r="19" spans="1:28" ht="11.25" customHeight="1">
      <c r="A19" s="121" t="s">
        <v>108</v>
      </c>
      <c r="B19" s="323">
        <v>158</v>
      </c>
      <c r="C19" s="116">
        <v>100</v>
      </c>
      <c r="D19" s="243">
        <v>9</v>
      </c>
      <c r="E19" s="116">
        <v>5.69620253164557</v>
      </c>
      <c r="F19" s="243">
        <v>13</v>
      </c>
      <c r="G19" s="116">
        <v>8.227848101265822</v>
      </c>
      <c r="H19" s="243">
        <v>33</v>
      </c>
      <c r="I19" s="116">
        <v>20.88607594936709</v>
      </c>
      <c r="J19" s="243">
        <v>42</v>
      </c>
      <c r="K19" s="116">
        <v>26.582278481012654</v>
      </c>
      <c r="L19" s="243">
        <v>36</v>
      </c>
      <c r="M19" s="116">
        <v>22.78481012658228</v>
      </c>
      <c r="N19" s="243">
        <v>25</v>
      </c>
      <c r="O19" s="117">
        <v>15.822784810126583</v>
      </c>
      <c r="P19" s="244">
        <v>0</v>
      </c>
      <c r="Q19" s="117">
        <v>0</v>
      </c>
      <c r="R19" s="118"/>
      <c r="U19" s="122"/>
      <c r="V19" s="120"/>
      <c r="W19" s="120"/>
      <c r="X19" s="120"/>
      <c r="Y19" s="120"/>
      <c r="Z19" s="120"/>
      <c r="AA19" s="120"/>
      <c r="AB19" s="120"/>
    </row>
    <row r="20" spans="1:28" ht="11.25" customHeight="1">
      <c r="A20" s="121" t="s">
        <v>109</v>
      </c>
      <c r="B20" s="323">
        <v>146</v>
      </c>
      <c r="C20" s="116">
        <v>100</v>
      </c>
      <c r="D20" s="243">
        <v>2</v>
      </c>
      <c r="E20" s="116">
        <v>1.36986301369863</v>
      </c>
      <c r="F20" s="243">
        <v>10</v>
      </c>
      <c r="G20" s="116">
        <v>6.8493150684931505</v>
      </c>
      <c r="H20" s="243">
        <v>54</v>
      </c>
      <c r="I20" s="116">
        <v>36.986301369863014</v>
      </c>
      <c r="J20" s="243">
        <v>50</v>
      </c>
      <c r="K20" s="116">
        <v>34.24657534246575</v>
      </c>
      <c r="L20" s="243">
        <v>16</v>
      </c>
      <c r="M20" s="116">
        <v>10.95890410958904</v>
      </c>
      <c r="N20" s="243">
        <v>14</v>
      </c>
      <c r="O20" s="117">
        <v>9.58904109589041</v>
      </c>
      <c r="P20" s="244">
        <v>0</v>
      </c>
      <c r="Q20" s="117">
        <v>0</v>
      </c>
      <c r="R20" s="118"/>
      <c r="U20" s="122"/>
      <c r="V20" s="120"/>
      <c r="W20" s="120"/>
      <c r="X20" s="120"/>
      <c r="Y20" s="120"/>
      <c r="Z20" s="120"/>
      <c r="AA20" s="120"/>
      <c r="AB20" s="120"/>
    </row>
    <row r="21" spans="1:28" ht="11.25" customHeight="1">
      <c r="A21" s="121" t="s">
        <v>110</v>
      </c>
      <c r="B21" s="323">
        <v>16</v>
      </c>
      <c r="C21" s="116">
        <v>100</v>
      </c>
      <c r="D21" s="243">
        <v>1</v>
      </c>
      <c r="E21" s="116">
        <v>6.25</v>
      </c>
      <c r="F21" s="243">
        <v>1</v>
      </c>
      <c r="G21" s="116">
        <v>6.25</v>
      </c>
      <c r="H21" s="243">
        <v>5</v>
      </c>
      <c r="I21" s="116">
        <v>31.25</v>
      </c>
      <c r="J21" s="243">
        <v>3</v>
      </c>
      <c r="K21" s="116">
        <v>18.75</v>
      </c>
      <c r="L21" s="243">
        <v>2</v>
      </c>
      <c r="M21" s="116">
        <v>12.5</v>
      </c>
      <c r="N21" s="243">
        <v>4</v>
      </c>
      <c r="O21" s="117">
        <v>25</v>
      </c>
      <c r="P21" s="244">
        <v>0</v>
      </c>
      <c r="Q21" s="117">
        <v>0</v>
      </c>
      <c r="R21" s="118"/>
      <c r="U21" s="122"/>
      <c r="V21" s="120"/>
      <c r="W21" s="120"/>
      <c r="X21" s="120"/>
      <c r="Y21" s="120"/>
      <c r="Z21" s="120"/>
      <c r="AA21" s="120"/>
      <c r="AB21" s="120"/>
    </row>
    <row r="22" spans="1:28" ht="11.25" customHeight="1" hidden="1">
      <c r="A22" s="121" t="s">
        <v>121</v>
      </c>
      <c r="B22" s="323">
        <v>0</v>
      </c>
      <c r="C22" s="116" t="s">
        <v>199</v>
      </c>
      <c r="D22" s="243">
        <v>0</v>
      </c>
      <c r="E22" s="116" t="s">
        <v>199</v>
      </c>
      <c r="F22" s="243">
        <v>0</v>
      </c>
      <c r="G22" s="116" t="s">
        <v>199</v>
      </c>
      <c r="H22" s="243">
        <v>0</v>
      </c>
      <c r="I22" s="116" t="s">
        <v>199</v>
      </c>
      <c r="J22" s="243">
        <v>0</v>
      </c>
      <c r="K22" s="116" t="s">
        <v>199</v>
      </c>
      <c r="L22" s="243">
        <v>0</v>
      </c>
      <c r="M22" s="116" t="s">
        <v>199</v>
      </c>
      <c r="N22" s="243">
        <v>0</v>
      </c>
      <c r="O22" s="117" t="s">
        <v>199</v>
      </c>
      <c r="P22" s="244">
        <v>0</v>
      </c>
      <c r="Q22" s="117" t="s">
        <v>199</v>
      </c>
      <c r="R22" s="118"/>
      <c r="U22" s="122"/>
      <c r="V22" s="120"/>
      <c r="W22" s="120"/>
      <c r="X22" s="120"/>
      <c r="Y22" s="120"/>
      <c r="Z22" s="120"/>
      <c r="AA22" s="120"/>
      <c r="AB22" s="120"/>
    </row>
    <row r="23" spans="1:17" ht="11.25">
      <c r="A23" s="121"/>
      <c r="B23" s="324" t="s">
        <v>111</v>
      </c>
      <c r="C23" s="123"/>
      <c r="D23" s="238" t="s">
        <v>111</v>
      </c>
      <c r="E23" s="123"/>
      <c r="F23" s="238" t="s">
        <v>111</v>
      </c>
      <c r="G23" s="123"/>
      <c r="H23" s="238" t="s">
        <v>111</v>
      </c>
      <c r="I23" s="123"/>
      <c r="J23" s="238" t="s">
        <v>111</v>
      </c>
      <c r="K23" s="123"/>
      <c r="L23" s="238" t="s">
        <v>111</v>
      </c>
      <c r="M23" s="123"/>
      <c r="N23" s="238" t="s">
        <v>111</v>
      </c>
      <c r="O23" s="124"/>
      <c r="P23" s="240" t="s">
        <v>111</v>
      </c>
      <c r="Q23" s="124"/>
    </row>
    <row r="24" spans="1:28" ht="11.25" customHeight="1">
      <c r="A24" s="121" t="s">
        <v>112</v>
      </c>
      <c r="B24" s="325">
        <v>1303</v>
      </c>
      <c r="C24" s="116">
        <v>100</v>
      </c>
      <c r="D24" s="243">
        <v>47</v>
      </c>
      <c r="E24" s="116">
        <v>3.6070606293169614</v>
      </c>
      <c r="F24" s="243">
        <v>94</v>
      </c>
      <c r="G24" s="116">
        <v>7.214121258633923</v>
      </c>
      <c r="H24" s="243">
        <v>371</v>
      </c>
      <c r="I24" s="116">
        <v>28.472755180353033</v>
      </c>
      <c r="J24" s="243">
        <v>360</v>
      </c>
      <c r="K24" s="116">
        <v>27.62854950115119</v>
      </c>
      <c r="L24" s="243">
        <v>251</v>
      </c>
      <c r="M24" s="116">
        <v>19.2632386799693</v>
      </c>
      <c r="N24" s="243">
        <v>180</v>
      </c>
      <c r="O24" s="117">
        <v>13.814274750575596</v>
      </c>
      <c r="P24" s="244">
        <v>0</v>
      </c>
      <c r="Q24" s="117">
        <v>0</v>
      </c>
      <c r="R24" s="118"/>
      <c r="U24" s="215"/>
      <c r="V24" s="125"/>
      <c r="W24" s="125"/>
      <c r="X24" s="125"/>
      <c r="Y24" s="125"/>
      <c r="Z24" s="125"/>
      <c r="AA24" s="125"/>
      <c r="AB24" s="125"/>
    </row>
    <row r="25" spans="1:28" ht="11.25" customHeight="1">
      <c r="A25" s="121" t="s">
        <v>108</v>
      </c>
      <c r="B25" s="323">
        <v>545</v>
      </c>
      <c r="C25" s="116">
        <v>100</v>
      </c>
      <c r="D25" s="243">
        <v>15</v>
      </c>
      <c r="E25" s="116">
        <v>2.7522935779816518</v>
      </c>
      <c r="F25" s="243">
        <v>44</v>
      </c>
      <c r="G25" s="116">
        <v>8.073394495412845</v>
      </c>
      <c r="H25" s="243">
        <v>164</v>
      </c>
      <c r="I25" s="116">
        <v>30.091743119266056</v>
      </c>
      <c r="J25" s="243">
        <v>141</v>
      </c>
      <c r="K25" s="116">
        <v>25.871559633027523</v>
      </c>
      <c r="L25" s="243">
        <v>106</v>
      </c>
      <c r="M25" s="116">
        <v>19.449541284403672</v>
      </c>
      <c r="N25" s="243">
        <v>75</v>
      </c>
      <c r="O25" s="117">
        <v>13.761467889908257</v>
      </c>
      <c r="P25" s="244">
        <v>0</v>
      </c>
      <c r="Q25" s="117">
        <v>0</v>
      </c>
      <c r="R25" s="118"/>
      <c r="U25" s="125"/>
      <c r="V25" s="125"/>
      <c r="W25" s="125"/>
      <c r="X25" s="125"/>
      <c r="Y25" s="125"/>
      <c r="Z25" s="125"/>
      <c r="AA25" s="125"/>
      <c r="AB25" s="125"/>
    </row>
    <row r="26" spans="1:28" ht="11.25" customHeight="1">
      <c r="A26" s="121" t="s">
        <v>109</v>
      </c>
      <c r="B26" s="323">
        <v>678</v>
      </c>
      <c r="C26" s="116">
        <v>100</v>
      </c>
      <c r="D26" s="243">
        <v>27</v>
      </c>
      <c r="E26" s="116">
        <v>3.982300884955752</v>
      </c>
      <c r="F26" s="243">
        <v>50</v>
      </c>
      <c r="G26" s="116">
        <v>7.374631268436578</v>
      </c>
      <c r="H26" s="243">
        <v>184</v>
      </c>
      <c r="I26" s="116">
        <v>27.13864306784661</v>
      </c>
      <c r="J26" s="243">
        <v>204</v>
      </c>
      <c r="K26" s="116">
        <v>30.08849557522124</v>
      </c>
      <c r="L26" s="243">
        <v>125</v>
      </c>
      <c r="M26" s="116">
        <v>18.436578171091444</v>
      </c>
      <c r="N26" s="243">
        <v>88</v>
      </c>
      <c r="O26" s="117">
        <v>12.979351032448378</v>
      </c>
      <c r="P26" s="244">
        <v>0</v>
      </c>
      <c r="Q26" s="117">
        <v>0</v>
      </c>
      <c r="R26" s="118"/>
      <c r="U26" s="125"/>
      <c r="V26" s="125"/>
      <c r="W26" s="125"/>
      <c r="X26" s="125"/>
      <c r="Y26" s="125"/>
      <c r="Z26" s="125"/>
      <c r="AA26" s="125"/>
      <c r="AB26" s="125"/>
    </row>
    <row r="27" spans="1:28" ht="11.25" customHeight="1">
      <c r="A27" s="121" t="s">
        <v>110</v>
      </c>
      <c r="B27" s="323">
        <v>80</v>
      </c>
      <c r="C27" s="116">
        <v>100</v>
      </c>
      <c r="D27" s="243">
        <v>5</v>
      </c>
      <c r="E27" s="116">
        <v>6.25</v>
      </c>
      <c r="F27" s="243">
        <v>0</v>
      </c>
      <c r="G27" s="116">
        <v>0</v>
      </c>
      <c r="H27" s="243">
        <v>23</v>
      </c>
      <c r="I27" s="116">
        <v>28.749999999999996</v>
      </c>
      <c r="J27" s="243">
        <v>15</v>
      </c>
      <c r="K27" s="116">
        <v>18.75</v>
      </c>
      <c r="L27" s="243">
        <v>20</v>
      </c>
      <c r="M27" s="116">
        <v>25</v>
      </c>
      <c r="N27" s="243">
        <v>17</v>
      </c>
      <c r="O27" s="117">
        <v>21.25</v>
      </c>
      <c r="P27" s="244">
        <v>0</v>
      </c>
      <c r="Q27" s="117">
        <v>0</v>
      </c>
      <c r="R27" s="118"/>
      <c r="U27" s="125"/>
      <c r="V27" s="125"/>
      <c r="W27" s="125"/>
      <c r="X27" s="125"/>
      <c r="Y27" s="125"/>
      <c r="Z27" s="125"/>
      <c r="AA27" s="125"/>
      <c r="AB27" s="125"/>
    </row>
    <row r="28" spans="1:28" ht="11.25" customHeight="1" hidden="1">
      <c r="A28" s="121" t="s">
        <v>121</v>
      </c>
      <c r="B28" s="241">
        <v>0</v>
      </c>
      <c r="C28" s="116" t="s">
        <v>199</v>
      </c>
      <c r="D28" s="243">
        <v>0</v>
      </c>
      <c r="E28" s="116" t="s">
        <v>199</v>
      </c>
      <c r="F28" s="243">
        <v>0</v>
      </c>
      <c r="G28" s="116" t="s">
        <v>199</v>
      </c>
      <c r="H28" s="243">
        <v>0</v>
      </c>
      <c r="I28" s="116" t="s">
        <v>199</v>
      </c>
      <c r="J28" s="243">
        <v>0</v>
      </c>
      <c r="K28" s="116" t="s">
        <v>199</v>
      </c>
      <c r="L28" s="243">
        <v>0</v>
      </c>
      <c r="M28" s="116" t="s">
        <v>199</v>
      </c>
      <c r="N28" s="243">
        <v>0</v>
      </c>
      <c r="O28" s="117" t="s">
        <v>199</v>
      </c>
      <c r="P28" s="244">
        <v>0</v>
      </c>
      <c r="Q28" s="117" t="s">
        <v>199</v>
      </c>
      <c r="R28" s="118"/>
      <c r="U28" s="125"/>
      <c r="V28" s="125"/>
      <c r="W28" s="125"/>
      <c r="X28" s="125"/>
      <c r="Y28" s="125"/>
      <c r="Z28" s="125"/>
      <c r="AA28" s="125"/>
      <c r="AB28" s="125"/>
    </row>
    <row r="29" spans="1:28" ht="11.25" customHeight="1">
      <c r="A29" s="121"/>
      <c r="B29" s="238" t="s">
        <v>111</v>
      </c>
      <c r="C29" s="123"/>
      <c r="D29" s="238" t="s">
        <v>111</v>
      </c>
      <c r="E29" s="123"/>
      <c r="F29" s="238" t="s">
        <v>111</v>
      </c>
      <c r="G29" s="123"/>
      <c r="H29" s="238" t="s">
        <v>111</v>
      </c>
      <c r="I29" s="123"/>
      <c r="J29" s="238" t="s">
        <v>111</v>
      </c>
      <c r="K29" s="123"/>
      <c r="L29" s="238" t="s">
        <v>111</v>
      </c>
      <c r="M29" s="123"/>
      <c r="N29" s="238" t="s">
        <v>111</v>
      </c>
      <c r="O29" s="124"/>
      <c r="P29" s="240" t="s">
        <v>111</v>
      </c>
      <c r="Q29" s="124"/>
      <c r="U29" s="125"/>
      <c r="V29" s="125"/>
      <c r="W29" s="125"/>
      <c r="X29" s="125"/>
      <c r="Y29" s="125"/>
      <c r="Z29" s="125"/>
      <c r="AA29" s="125"/>
      <c r="AB29" s="125"/>
    </row>
    <row r="30" spans="1:28" ht="11.25" customHeight="1">
      <c r="A30" s="121" t="s">
        <v>113</v>
      </c>
      <c r="B30" s="243">
        <v>270</v>
      </c>
      <c r="C30" s="116">
        <v>100</v>
      </c>
      <c r="D30" s="243">
        <v>12</v>
      </c>
      <c r="E30" s="116">
        <v>4.444444444444445</v>
      </c>
      <c r="F30" s="243">
        <v>19</v>
      </c>
      <c r="G30" s="116">
        <v>7.037037037037037</v>
      </c>
      <c r="H30" s="243">
        <v>79</v>
      </c>
      <c r="I30" s="116">
        <v>29.259259259259256</v>
      </c>
      <c r="J30" s="243">
        <v>80</v>
      </c>
      <c r="K30" s="116">
        <v>29.629629629629626</v>
      </c>
      <c r="L30" s="243">
        <v>47</v>
      </c>
      <c r="M30" s="116">
        <v>17.40740740740741</v>
      </c>
      <c r="N30" s="243">
        <v>33</v>
      </c>
      <c r="O30" s="117">
        <v>12.222222222222221</v>
      </c>
      <c r="P30" s="244">
        <v>0</v>
      </c>
      <c r="Q30" s="117">
        <v>0</v>
      </c>
      <c r="R30" s="118"/>
      <c r="U30" s="125"/>
      <c r="V30" s="125"/>
      <c r="W30" s="125"/>
      <c r="X30" s="125"/>
      <c r="Y30" s="125"/>
      <c r="Z30" s="125"/>
      <c r="AA30" s="125"/>
      <c r="AB30" s="125"/>
    </row>
    <row r="31" spans="1:28" ht="11.25" customHeight="1">
      <c r="A31" s="121" t="s">
        <v>108</v>
      </c>
      <c r="B31" s="241">
        <v>182</v>
      </c>
      <c r="C31" s="116">
        <v>100</v>
      </c>
      <c r="D31" s="243">
        <v>8</v>
      </c>
      <c r="E31" s="116">
        <v>4.395604395604396</v>
      </c>
      <c r="F31" s="243">
        <v>12</v>
      </c>
      <c r="G31" s="116">
        <v>6.593406593406594</v>
      </c>
      <c r="H31" s="243">
        <v>49</v>
      </c>
      <c r="I31" s="116">
        <v>26.923076923076923</v>
      </c>
      <c r="J31" s="243">
        <v>59</v>
      </c>
      <c r="K31" s="116">
        <v>32.417582417582416</v>
      </c>
      <c r="L31" s="243">
        <v>30</v>
      </c>
      <c r="M31" s="116">
        <v>16.483516483516482</v>
      </c>
      <c r="N31" s="243">
        <v>24</v>
      </c>
      <c r="O31" s="117">
        <v>13.186813186813188</v>
      </c>
      <c r="P31" s="244">
        <v>0</v>
      </c>
      <c r="Q31" s="117">
        <v>0</v>
      </c>
      <c r="R31" s="118"/>
      <c r="T31" s="210"/>
      <c r="U31" s="125"/>
      <c r="V31" s="125"/>
      <c r="W31" s="125"/>
      <c r="X31" s="125"/>
      <c r="Y31" s="125"/>
      <c r="Z31" s="125"/>
      <c r="AA31" s="125"/>
      <c r="AB31" s="125"/>
    </row>
    <row r="32" spans="1:28" ht="11.25" customHeight="1">
      <c r="A32" s="121" t="s">
        <v>109</v>
      </c>
      <c r="B32" s="241">
        <v>72</v>
      </c>
      <c r="C32" s="116">
        <v>100</v>
      </c>
      <c r="D32" s="243">
        <v>4</v>
      </c>
      <c r="E32" s="116">
        <v>5.555555555555555</v>
      </c>
      <c r="F32" s="243">
        <v>5</v>
      </c>
      <c r="G32" s="116">
        <v>6.944444444444445</v>
      </c>
      <c r="H32" s="243">
        <v>23</v>
      </c>
      <c r="I32" s="116">
        <v>31.944444444444443</v>
      </c>
      <c r="J32" s="243">
        <v>19</v>
      </c>
      <c r="K32" s="116">
        <v>26.38888888888889</v>
      </c>
      <c r="L32" s="243">
        <v>13</v>
      </c>
      <c r="M32" s="116">
        <v>18.055555555555554</v>
      </c>
      <c r="N32" s="243">
        <v>8</v>
      </c>
      <c r="O32" s="117">
        <v>11.11111111111111</v>
      </c>
      <c r="P32" s="244">
        <v>0</v>
      </c>
      <c r="Q32" s="117">
        <v>0</v>
      </c>
      <c r="R32" s="118"/>
      <c r="U32" s="125"/>
      <c r="V32" s="125"/>
      <c r="W32" s="125"/>
      <c r="X32" s="125"/>
      <c r="Y32" s="125"/>
      <c r="Z32" s="125"/>
      <c r="AA32" s="125"/>
      <c r="AB32" s="125"/>
    </row>
    <row r="33" spans="1:18" ht="11.25" customHeight="1">
      <c r="A33" s="121" t="s">
        <v>110</v>
      </c>
      <c r="B33" s="241">
        <v>16</v>
      </c>
      <c r="C33" s="116">
        <v>100</v>
      </c>
      <c r="D33" s="243">
        <v>0</v>
      </c>
      <c r="E33" s="116">
        <v>0</v>
      </c>
      <c r="F33" s="243">
        <v>2</v>
      </c>
      <c r="G33" s="116">
        <v>12.5</v>
      </c>
      <c r="H33" s="243">
        <v>7</v>
      </c>
      <c r="I33" s="116">
        <v>43.75</v>
      </c>
      <c r="J33" s="243">
        <v>2</v>
      </c>
      <c r="K33" s="116">
        <v>12.5</v>
      </c>
      <c r="L33" s="243">
        <v>4</v>
      </c>
      <c r="M33" s="116">
        <v>25</v>
      </c>
      <c r="N33" s="243">
        <v>1</v>
      </c>
      <c r="O33" s="117">
        <v>6.25</v>
      </c>
      <c r="P33" s="244">
        <v>0</v>
      </c>
      <c r="Q33" s="117">
        <v>0</v>
      </c>
      <c r="R33" s="118"/>
    </row>
    <row r="34" spans="1:18" ht="11.25" customHeight="1" hidden="1">
      <c r="A34" s="121" t="s">
        <v>121</v>
      </c>
      <c r="B34" s="241">
        <v>0</v>
      </c>
      <c r="C34" s="116" t="s">
        <v>199</v>
      </c>
      <c r="D34" s="243">
        <v>0</v>
      </c>
      <c r="E34" s="116" t="s">
        <v>199</v>
      </c>
      <c r="F34" s="243">
        <v>0</v>
      </c>
      <c r="G34" s="116" t="s">
        <v>199</v>
      </c>
      <c r="H34" s="243">
        <v>0</v>
      </c>
      <c r="I34" s="116" t="s">
        <v>199</v>
      </c>
      <c r="J34" s="243">
        <v>0</v>
      </c>
      <c r="K34" s="116" t="s">
        <v>199</v>
      </c>
      <c r="L34" s="243">
        <v>0</v>
      </c>
      <c r="M34" s="116" t="s">
        <v>199</v>
      </c>
      <c r="N34" s="243">
        <v>0</v>
      </c>
      <c r="O34" s="117" t="s">
        <v>199</v>
      </c>
      <c r="P34" s="244">
        <v>0</v>
      </c>
      <c r="Q34" s="117" t="s">
        <v>199</v>
      </c>
      <c r="R34" s="118"/>
    </row>
    <row r="35" spans="1:17" ht="11.25">
      <c r="A35" s="121"/>
      <c r="B35" s="238" t="s">
        <v>111</v>
      </c>
      <c r="C35" s="123"/>
      <c r="D35" s="238" t="s">
        <v>111</v>
      </c>
      <c r="E35" s="123"/>
      <c r="F35" s="238" t="s">
        <v>111</v>
      </c>
      <c r="G35" s="123"/>
      <c r="H35" s="238" t="s">
        <v>111</v>
      </c>
      <c r="I35" s="123"/>
      <c r="J35" s="238" t="s">
        <v>111</v>
      </c>
      <c r="K35" s="123"/>
      <c r="L35" s="238" t="s">
        <v>111</v>
      </c>
      <c r="M35" s="123"/>
      <c r="N35" s="238" t="s">
        <v>111</v>
      </c>
      <c r="O35" s="124"/>
      <c r="P35" s="240" t="s">
        <v>111</v>
      </c>
      <c r="Q35" s="124"/>
    </row>
    <row r="36" spans="1:18" ht="11.25" customHeight="1">
      <c r="A36" s="126" t="s">
        <v>114</v>
      </c>
      <c r="B36" s="241">
        <v>277</v>
      </c>
      <c r="C36" s="116">
        <v>100</v>
      </c>
      <c r="D36" s="241">
        <v>6</v>
      </c>
      <c r="E36" s="116">
        <v>2.166064981949458</v>
      </c>
      <c r="F36" s="241">
        <v>33</v>
      </c>
      <c r="G36" s="116">
        <v>11.913357400722022</v>
      </c>
      <c r="H36" s="241">
        <v>83</v>
      </c>
      <c r="I36" s="116">
        <v>29.96389891696751</v>
      </c>
      <c r="J36" s="241">
        <v>64</v>
      </c>
      <c r="K36" s="116">
        <v>23.104693140794225</v>
      </c>
      <c r="L36" s="241">
        <v>49</v>
      </c>
      <c r="M36" s="116">
        <v>17.689530685920577</v>
      </c>
      <c r="N36" s="241">
        <v>42</v>
      </c>
      <c r="O36" s="117">
        <v>15.162454873646208</v>
      </c>
      <c r="P36" s="242">
        <v>0</v>
      </c>
      <c r="Q36" s="117">
        <v>0</v>
      </c>
      <c r="R36" s="118"/>
    </row>
    <row r="37" spans="1:18" ht="11.25" customHeight="1">
      <c r="A37" s="121" t="s">
        <v>41</v>
      </c>
      <c r="B37" s="241">
        <v>188</v>
      </c>
      <c r="C37" s="116">
        <v>100</v>
      </c>
      <c r="D37" s="245">
        <v>6</v>
      </c>
      <c r="E37" s="116">
        <v>3.1914893617021276</v>
      </c>
      <c r="F37" s="245">
        <v>21</v>
      </c>
      <c r="G37" s="116">
        <v>11.170212765957446</v>
      </c>
      <c r="H37" s="245">
        <v>58</v>
      </c>
      <c r="I37" s="116">
        <v>30.851063829787233</v>
      </c>
      <c r="J37" s="245">
        <v>45</v>
      </c>
      <c r="K37" s="116">
        <v>23.93617021276596</v>
      </c>
      <c r="L37" s="245">
        <v>28</v>
      </c>
      <c r="M37" s="116">
        <v>14.893617021276595</v>
      </c>
      <c r="N37" s="245">
        <v>30</v>
      </c>
      <c r="O37" s="117">
        <v>15.957446808510639</v>
      </c>
      <c r="P37" s="242">
        <v>0</v>
      </c>
      <c r="Q37" s="117">
        <v>0</v>
      </c>
      <c r="R37" s="118"/>
    </row>
    <row r="38" spans="1:18" ht="11.25" customHeight="1">
      <c r="A38" s="121" t="s">
        <v>42</v>
      </c>
      <c r="B38" s="241">
        <v>73</v>
      </c>
      <c r="C38" s="116">
        <v>100</v>
      </c>
      <c r="D38" s="245">
        <v>0</v>
      </c>
      <c r="E38" s="116">
        <v>0</v>
      </c>
      <c r="F38" s="245">
        <v>10</v>
      </c>
      <c r="G38" s="116">
        <v>13.698630136986301</v>
      </c>
      <c r="H38" s="245">
        <v>24</v>
      </c>
      <c r="I38" s="116">
        <v>32.87671232876712</v>
      </c>
      <c r="J38" s="245">
        <v>15</v>
      </c>
      <c r="K38" s="116">
        <v>20.54794520547945</v>
      </c>
      <c r="L38" s="245">
        <v>16</v>
      </c>
      <c r="M38" s="116">
        <v>21.91780821917808</v>
      </c>
      <c r="N38" s="245">
        <v>8</v>
      </c>
      <c r="O38" s="117">
        <v>10.95890410958904</v>
      </c>
      <c r="P38" s="242">
        <v>0</v>
      </c>
      <c r="Q38" s="117">
        <v>0</v>
      </c>
      <c r="R38" s="118"/>
    </row>
    <row r="39" spans="1:18" ht="11.25" customHeight="1">
      <c r="A39" s="127" t="s">
        <v>43</v>
      </c>
      <c r="B39" s="246">
        <v>16</v>
      </c>
      <c r="C39" s="128">
        <v>100</v>
      </c>
      <c r="D39" s="247">
        <v>0</v>
      </c>
      <c r="E39" s="128">
        <v>0</v>
      </c>
      <c r="F39" s="247">
        <v>2</v>
      </c>
      <c r="G39" s="128">
        <v>12.5</v>
      </c>
      <c r="H39" s="247">
        <v>1</v>
      </c>
      <c r="I39" s="128">
        <v>6.25</v>
      </c>
      <c r="J39" s="247">
        <v>4</v>
      </c>
      <c r="K39" s="128">
        <v>25</v>
      </c>
      <c r="L39" s="247">
        <v>5</v>
      </c>
      <c r="M39" s="128">
        <v>31.25</v>
      </c>
      <c r="N39" s="247">
        <v>4</v>
      </c>
      <c r="O39" s="129">
        <v>25</v>
      </c>
      <c r="P39" s="248">
        <v>0</v>
      </c>
      <c r="Q39" s="129">
        <v>0</v>
      </c>
      <c r="R39" s="118"/>
    </row>
    <row r="40" spans="1:18" ht="11.25" customHeight="1" hidden="1">
      <c r="A40" s="127" t="s">
        <v>35</v>
      </c>
      <c r="B40" s="246">
        <v>0</v>
      </c>
      <c r="C40" s="128" t="s">
        <v>199</v>
      </c>
      <c r="D40" s="247">
        <v>0</v>
      </c>
      <c r="E40" s="128" t="s">
        <v>199</v>
      </c>
      <c r="F40" s="247">
        <v>0</v>
      </c>
      <c r="G40" s="128" t="s">
        <v>199</v>
      </c>
      <c r="H40" s="247">
        <v>0</v>
      </c>
      <c r="I40" s="128" t="s">
        <v>199</v>
      </c>
      <c r="J40" s="247">
        <v>0</v>
      </c>
      <c r="K40" s="128" t="s">
        <v>199</v>
      </c>
      <c r="L40" s="247">
        <v>0</v>
      </c>
      <c r="M40" s="128" t="s">
        <v>199</v>
      </c>
      <c r="N40" s="247">
        <v>0</v>
      </c>
      <c r="O40" s="128" t="s">
        <v>199</v>
      </c>
      <c r="P40" s="247">
        <v>0</v>
      </c>
      <c r="Q40" s="129" t="s">
        <v>199</v>
      </c>
      <c r="R40" s="118"/>
    </row>
    <row r="41" ht="11.25"/>
    <row r="42" ht="11.25"/>
    <row r="43" ht="11.25"/>
    <row r="44" ht="11.25"/>
    <row r="45" ht="11.25"/>
    <row r="46" ht="11.25"/>
    <row r="47" ht="11.25"/>
    <row r="48" ht="11.25"/>
    <row r="52" spans="3:7" ht="11.25">
      <c r="C52" s="130"/>
      <c r="D52" s="130"/>
      <c r="E52" s="130"/>
      <c r="F52" s="130"/>
      <c r="G52" s="130"/>
    </row>
    <row r="53" spans="2:8" ht="11.25">
      <c r="B53" s="131"/>
      <c r="C53" s="131"/>
      <c r="D53" s="131"/>
      <c r="E53" s="131"/>
      <c r="F53" s="131"/>
      <c r="G53" s="131"/>
      <c r="H53" s="131"/>
    </row>
    <row r="54" spans="2:8" ht="11.25">
      <c r="B54" s="131"/>
      <c r="C54" s="131"/>
      <c r="D54" s="131"/>
      <c r="E54" s="131"/>
      <c r="F54" s="131"/>
      <c r="G54" s="131"/>
      <c r="H54" s="131"/>
    </row>
    <row r="55" spans="2:8" ht="11.25">
      <c r="B55" s="131"/>
      <c r="C55" s="131"/>
      <c r="D55" s="131"/>
      <c r="E55" s="131"/>
      <c r="F55" s="131"/>
      <c r="G55" s="131"/>
      <c r="H55" s="131"/>
    </row>
    <row r="60" spans="3:7" ht="11.25">
      <c r="C60" s="130"/>
      <c r="D60" s="130"/>
      <c r="E60" s="130"/>
      <c r="F60" s="130"/>
      <c r="G60" s="130"/>
    </row>
    <row r="61" spans="2:8" ht="11.25">
      <c r="B61" s="131"/>
      <c r="C61" s="131"/>
      <c r="D61" s="131"/>
      <c r="E61" s="131"/>
      <c r="F61" s="131"/>
      <c r="G61" s="131"/>
      <c r="H61" s="131"/>
    </row>
  </sheetData>
  <sheetProtection/>
  <mergeCells count="3">
    <mergeCell ref="P3:Q3"/>
    <mergeCell ref="B2:O2"/>
    <mergeCell ref="A1:O1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V70"/>
  <sheetViews>
    <sheetView view="pageBreakPreview" zoomScale="90" zoomScaleNormal="90" zoomScaleSheetLayoutView="90" zoomScalePageLayoutView="0" workbookViewId="0" topLeftCell="A1">
      <selection activeCell="B37" sqref="B37"/>
    </sheetView>
  </sheetViews>
  <sheetFormatPr defaultColWidth="9.140625" defaultRowHeight="9.75" customHeight="1"/>
  <cols>
    <col min="1" max="1" width="14.7109375" style="133" customWidth="1"/>
    <col min="2" max="9" width="6.7109375" style="133" customWidth="1"/>
    <col min="10" max="10" width="6.7109375" style="133" hidden="1" customWidth="1"/>
    <col min="11" max="12" width="9.140625" style="133" customWidth="1"/>
    <col min="13" max="13" width="12.00390625" style="133" customWidth="1"/>
    <col min="14" max="16384" width="9.140625" style="133" customWidth="1"/>
  </cols>
  <sheetData>
    <row r="1" spans="1:9" ht="45" customHeight="1">
      <c r="A1" s="343" t="s">
        <v>225</v>
      </c>
      <c r="B1" s="343"/>
      <c r="C1" s="343"/>
      <c r="D1" s="343"/>
      <c r="E1" s="343"/>
      <c r="F1" s="343"/>
      <c r="G1" s="343"/>
      <c r="H1" s="343"/>
      <c r="I1" s="343"/>
    </row>
    <row r="2" spans="1:22" ht="10.5" customHeight="1">
      <c r="A2" s="275" t="s">
        <v>98</v>
      </c>
      <c r="B2" s="344" t="s">
        <v>229</v>
      </c>
      <c r="C2" s="345"/>
      <c r="D2" s="345"/>
      <c r="E2" s="345"/>
      <c r="F2" s="345"/>
      <c r="G2" s="345"/>
      <c r="H2" s="346"/>
      <c r="I2" s="274"/>
      <c r="J2" s="211"/>
      <c r="M2" s="134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0.5" customHeight="1">
      <c r="A3" s="276" t="s">
        <v>50</v>
      </c>
      <c r="B3" s="266" t="s">
        <v>17</v>
      </c>
      <c r="C3" s="277" t="s">
        <v>230</v>
      </c>
      <c r="D3" s="277" t="s">
        <v>8</v>
      </c>
      <c r="E3" s="277" t="s">
        <v>102</v>
      </c>
      <c r="F3" s="277" t="s">
        <v>231</v>
      </c>
      <c r="G3" s="277" t="s">
        <v>11</v>
      </c>
      <c r="H3" s="277" t="s">
        <v>12</v>
      </c>
      <c r="I3" s="270"/>
      <c r="J3" s="266" t="s">
        <v>154</v>
      </c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10" ht="10.5" customHeight="1">
      <c r="A4" s="135" t="s">
        <v>105</v>
      </c>
      <c r="B4" s="326">
        <v>2170</v>
      </c>
      <c r="C4" s="278">
        <v>247</v>
      </c>
      <c r="D4" s="278">
        <v>625</v>
      </c>
      <c r="E4" s="278">
        <v>599</v>
      </c>
      <c r="F4" s="278">
        <v>401</v>
      </c>
      <c r="G4" s="278">
        <v>222</v>
      </c>
      <c r="H4" s="278">
        <v>76</v>
      </c>
      <c r="I4" s="271"/>
      <c r="J4" s="267">
        <f>IF(SUM(J6:J14)=J5,"","Error")</f>
      </c>
    </row>
    <row r="5" spans="1:22" ht="9.75" customHeight="1">
      <c r="A5" s="279" t="s">
        <v>64</v>
      </c>
      <c r="B5" s="280">
        <v>551</v>
      </c>
      <c r="C5" s="281">
        <v>57</v>
      </c>
      <c r="D5" s="281">
        <v>147</v>
      </c>
      <c r="E5" s="281">
        <v>152</v>
      </c>
      <c r="F5" s="281">
        <v>103</v>
      </c>
      <c r="G5" s="281">
        <v>62</v>
      </c>
      <c r="H5" s="281">
        <v>30</v>
      </c>
      <c r="I5" s="272"/>
      <c r="J5" s="268">
        <f aca="true" t="shared" si="0" ref="J5:J14">SUM(J16,J60)</f>
        <v>0</v>
      </c>
      <c r="K5" s="136"/>
      <c r="L5" s="136"/>
      <c r="M5" s="137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9.75" customHeight="1">
      <c r="A6" s="282" t="s">
        <v>66</v>
      </c>
      <c r="B6" s="280">
        <v>425</v>
      </c>
      <c r="C6" s="281">
        <v>50</v>
      </c>
      <c r="D6" s="281">
        <v>128</v>
      </c>
      <c r="E6" s="281">
        <v>111</v>
      </c>
      <c r="F6" s="281">
        <v>78</v>
      </c>
      <c r="G6" s="281">
        <v>45</v>
      </c>
      <c r="H6" s="281">
        <v>13</v>
      </c>
      <c r="I6" s="272"/>
      <c r="J6" s="268">
        <f t="shared" si="0"/>
        <v>0</v>
      </c>
      <c r="K6" s="136"/>
      <c r="L6" s="136"/>
      <c r="M6" s="139"/>
      <c r="N6" s="138"/>
      <c r="O6" s="138"/>
      <c r="P6" s="138"/>
      <c r="Q6" s="138"/>
      <c r="R6" s="138"/>
      <c r="S6" s="138"/>
      <c r="T6" s="138"/>
      <c r="U6" s="138"/>
      <c r="V6" s="138"/>
    </row>
    <row r="7" spans="1:22" ht="9.75" customHeight="1">
      <c r="A7" s="282" t="s">
        <v>68</v>
      </c>
      <c r="B7" s="280">
        <v>335</v>
      </c>
      <c r="C7" s="281">
        <v>31</v>
      </c>
      <c r="D7" s="281">
        <v>103</v>
      </c>
      <c r="E7" s="281">
        <v>89</v>
      </c>
      <c r="F7" s="281">
        <v>58</v>
      </c>
      <c r="G7" s="281">
        <v>43</v>
      </c>
      <c r="H7" s="281">
        <v>11</v>
      </c>
      <c r="I7" s="272"/>
      <c r="J7" s="268">
        <f t="shared" si="0"/>
        <v>0</v>
      </c>
      <c r="K7" s="136"/>
      <c r="L7" s="136"/>
      <c r="N7" s="138"/>
      <c r="O7" s="138"/>
      <c r="P7" s="138"/>
      <c r="Q7" s="138"/>
      <c r="R7" s="138"/>
      <c r="S7" s="138"/>
      <c r="T7" s="138"/>
      <c r="U7" s="138"/>
      <c r="V7" s="138"/>
    </row>
    <row r="8" spans="1:22" ht="9.75" customHeight="1">
      <c r="A8" s="282" t="s">
        <v>70</v>
      </c>
      <c r="B8" s="280">
        <v>463</v>
      </c>
      <c r="C8" s="281">
        <v>56</v>
      </c>
      <c r="D8" s="281">
        <v>137</v>
      </c>
      <c r="E8" s="281">
        <v>133</v>
      </c>
      <c r="F8" s="281">
        <v>89</v>
      </c>
      <c r="G8" s="281">
        <v>38</v>
      </c>
      <c r="H8" s="281">
        <v>10</v>
      </c>
      <c r="I8" s="272"/>
      <c r="J8" s="268">
        <f t="shared" si="0"/>
        <v>0</v>
      </c>
      <c r="K8" s="136"/>
      <c r="L8" s="136"/>
      <c r="N8" s="138"/>
      <c r="O8" s="138"/>
      <c r="P8" s="138"/>
      <c r="Q8" s="138"/>
      <c r="R8" s="138"/>
      <c r="S8" s="138"/>
      <c r="T8" s="138"/>
      <c r="U8" s="138"/>
      <c r="V8" s="138"/>
    </row>
    <row r="9" spans="1:22" ht="9.75" customHeight="1">
      <c r="A9" s="282" t="s">
        <v>72</v>
      </c>
      <c r="B9" s="280">
        <v>216</v>
      </c>
      <c r="C9" s="281">
        <v>31</v>
      </c>
      <c r="D9" s="281">
        <v>71</v>
      </c>
      <c r="E9" s="281">
        <v>57</v>
      </c>
      <c r="F9" s="281">
        <v>31</v>
      </c>
      <c r="G9" s="281">
        <v>19</v>
      </c>
      <c r="H9" s="281">
        <v>7</v>
      </c>
      <c r="I9" s="272"/>
      <c r="J9" s="268">
        <f t="shared" si="0"/>
        <v>0</v>
      </c>
      <c r="K9" s="136"/>
      <c r="L9" s="136"/>
      <c r="N9" s="138"/>
      <c r="O9" s="138"/>
      <c r="P9" s="138"/>
      <c r="Q9" s="138"/>
      <c r="R9" s="138"/>
      <c r="S9" s="138"/>
      <c r="T9" s="138"/>
      <c r="U9" s="138"/>
      <c r="V9" s="138"/>
    </row>
    <row r="10" spans="1:22" ht="9.75" customHeight="1">
      <c r="A10" s="282" t="s">
        <v>74</v>
      </c>
      <c r="B10" s="280">
        <v>162</v>
      </c>
      <c r="C10" s="281">
        <v>22</v>
      </c>
      <c r="D10" s="281">
        <v>35</v>
      </c>
      <c r="E10" s="281">
        <v>50</v>
      </c>
      <c r="F10" s="281">
        <v>39</v>
      </c>
      <c r="G10" s="281">
        <v>12</v>
      </c>
      <c r="H10" s="281">
        <v>4</v>
      </c>
      <c r="I10" s="272"/>
      <c r="J10" s="268">
        <f t="shared" si="0"/>
        <v>0</v>
      </c>
      <c r="K10" s="136"/>
      <c r="L10" s="136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9.75" customHeight="1">
      <c r="A11" s="282" t="s">
        <v>76</v>
      </c>
      <c r="B11" s="280">
        <v>14</v>
      </c>
      <c r="C11" s="281">
        <v>0</v>
      </c>
      <c r="D11" s="281">
        <v>3</v>
      </c>
      <c r="E11" s="281">
        <v>4</v>
      </c>
      <c r="F11" s="281">
        <v>3</v>
      </c>
      <c r="G11" s="281">
        <v>3</v>
      </c>
      <c r="H11" s="281">
        <v>1</v>
      </c>
      <c r="I11" s="272"/>
      <c r="J11" s="268">
        <f t="shared" si="0"/>
        <v>0</v>
      </c>
      <c r="K11" s="136"/>
      <c r="L11" s="136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9.75" customHeight="1">
      <c r="A12" s="282" t="s">
        <v>77</v>
      </c>
      <c r="B12" s="280">
        <v>3</v>
      </c>
      <c r="C12" s="281">
        <v>0</v>
      </c>
      <c r="D12" s="281">
        <v>1</v>
      </c>
      <c r="E12" s="281">
        <v>2</v>
      </c>
      <c r="F12" s="281">
        <v>0</v>
      </c>
      <c r="G12" s="281">
        <v>0</v>
      </c>
      <c r="H12" s="281">
        <v>0</v>
      </c>
      <c r="I12" s="272"/>
      <c r="J12" s="268">
        <f t="shared" si="0"/>
        <v>0</v>
      </c>
      <c r="K12" s="136"/>
      <c r="L12" s="136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9.75" customHeight="1">
      <c r="A13" s="282" t="s">
        <v>35</v>
      </c>
      <c r="B13" s="280">
        <v>1</v>
      </c>
      <c r="C13" s="281">
        <v>0</v>
      </c>
      <c r="D13" s="281">
        <v>0</v>
      </c>
      <c r="E13" s="281">
        <v>1</v>
      </c>
      <c r="F13" s="281">
        <v>0</v>
      </c>
      <c r="G13" s="281">
        <v>0</v>
      </c>
      <c r="H13" s="281">
        <v>0</v>
      </c>
      <c r="I13" s="272"/>
      <c r="J13" s="268">
        <f t="shared" si="0"/>
        <v>0</v>
      </c>
      <c r="K13" s="136"/>
      <c r="L13" s="136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9.75" customHeight="1">
      <c r="A14" s="282"/>
      <c r="B14" s="280"/>
      <c r="C14" s="283"/>
      <c r="D14" s="283"/>
      <c r="E14" s="283"/>
      <c r="F14" s="283"/>
      <c r="G14" s="283"/>
      <c r="H14" s="283"/>
      <c r="I14" s="272"/>
      <c r="J14" s="268">
        <f t="shared" si="0"/>
        <v>0</v>
      </c>
      <c r="K14" s="136"/>
      <c r="L14" s="136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10" ht="15.75" customHeight="1">
      <c r="A15" s="284" t="s">
        <v>106</v>
      </c>
      <c r="B15" s="327">
        <v>1893</v>
      </c>
      <c r="C15" s="281">
        <v>208</v>
      </c>
      <c r="D15" s="281">
        <v>542</v>
      </c>
      <c r="E15" s="281">
        <v>535</v>
      </c>
      <c r="F15" s="281">
        <v>352</v>
      </c>
      <c r="G15" s="281">
        <v>194</v>
      </c>
      <c r="H15" s="281">
        <v>62</v>
      </c>
      <c r="I15" s="271"/>
      <c r="J15" s="267">
        <f>IF(SUM(J17:J25)=J16,"","Error")</f>
      </c>
    </row>
    <row r="16" spans="1:22" ht="9.75" customHeight="1">
      <c r="A16" s="279" t="s">
        <v>122</v>
      </c>
      <c r="B16" s="280">
        <v>450</v>
      </c>
      <c r="C16" s="285">
        <v>43</v>
      </c>
      <c r="D16" s="285">
        <v>117</v>
      </c>
      <c r="E16" s="285">
        <v>131</v>
      </c>
      <c r="F16" s="285">
        <v>82</v>
      </c>
      <c r="G16" s="285">
        <v>54</v>
      </c>
      <c r="H16" s="285">
        <v>23</v>
      </c>
      <c r="I16" s="272"/>
      <c r="J16" s="268">
        <f>SUM(J17:J25)</f>
        <v>0</v>
      </c>
      <c r="K16" s="136"/>
      <c r="L16" s="136"/>
      <c r="M16" s="134"/>
      <c r="N16" s="132"/>
      <c r="O16" s="132"/>
      <c r="P16" s="132"/>
      <c r="Q16" s="132"/>
      <c r="R16" s="132"/>
      <c r="S16" s="132"/>
      <c r="T16" s="132"/>
      <c r="U16" s="132"/>
      <c r="V16" s="132"/>
    </row>
    <row r="17" spans="1:22" ht="9.75" customHeight="1">
      <c r="A17" s="282" t="s">
        <v>123</v>
      </c>
      <c r="B17" s="280">
        <v>369</v>
      </c>
      <c r="C17" s="285">
        <v>44</v>
      </c>
      <c r="D17" s="285">
        <v>109</v>
      </c>
      <c r="E17" s="285">
        <v>98</v>
      </c>
      <c r="F17" s="285">
        <v>69</v>
      </c>
      <c r="G17" s="285">
        <v>39</v>
      </c>
      <c r="H17" s="285">
        <v>10</v>
      </c>
      <c r="I17" s="272"/>
      <c r="J17" s="268">
        <f>'[1]ABGESTAG'!M6</f>
        <v>0</v>
      </c>
      <c r="K17" s="136"/>
      <c r="L17" s="136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12" ht="9.75" customHeight="1">
      <c r="A18" s="282" t="s">
        <v>124</v>
      </c>
      <c r="B18" s="280">
        <v>286</v>
      </c>
      <c r="C18" s="285">
        <v>24</v>
      </c>
      <c r="D18" s="285">
        <v>91</v>
      </c>
      <c r="E18" s="285">
        <v>78</v>
      </c>
      <c r="F18" s="285">
        <v>47</v>
      </c>
      <c r="G18" s="285">
        <v>37</v>
      </c>
      <c r="H18" s="285">
        <v>9</v>
      </c>
      <c r="I18" s="272"/>
      <c r="J18" s="268">
        <f>'[1]ABGESTAG'!M7</f>
        <v>0</v>
      </c>
      <c r="K18" s="136"/>
      <c r="L18" s="136"/>
    </row>
    <row r="19" spans="1:22" ht="9.75" customHeight="1">
      <c r="A19" s="282" t="s">
        <v>125</v>
      </c>
      <c r="B19" s="280">
        <v>425</v>
      </c>
      <c r="C19" s="285">
        <v>48</v>
      </c>
      <c r="D19" s="285">
        <v>127</v>
      </c>
      <c r="E19" s="285">
        <v>123</v>
      </c>
      <c r="F19" s="285">
        <v>85</v>
      </c>
      <c r="G19" s="285">
        <v>34</v>
      </c>
      <c r="H19" s="285">
        <v>8</v>
      </c>
      <c r="I19" s="272"/>
      <c r="J19" s="268">
        <f>'[1]ABGESTAG'!M8</f>
        <v>0</v>
      </c>
      <c r="K19" s="136"/>
      <c r="L19" s="136"/>
      <c r="M19" s="137"/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ht="9.75" customHeight="1">
      <c r="A20" s="282" t="s">
        <v>126</v>
      </c>
      <c r="B20" s="280">
        <v>202</v>
      </c>
      <c r="C20" s="285">
        <v>29</v>
      </c>
      <c r="D20" s="285">
        <v>65</v>
      </c>
      <c r="E20" s="285">
        <v>54</v>
      </c>
      <c r="F20" s="285">
        <v>30</v>
      </c>
      <c r="G20" s="285">
        <v>17</v>
      </c>
      <c r="H20" s="285">
        <v>7</v>
      </c>
      <c r="I20" s="272"/>
      <c r="J20" s="268">
        <f>'[1]ABGESTAG'!M9</f>
        <v>0</v>
      </c>
      <c r="K20" s="136"/>
      <c r="L20" s="136"/>
      <c r="M20" s="139"/>
      <c r="N20" s="138"/>
      <c r="O20" s="138"/>
      <c r="P20" s="138"/>
      <c r="Q20" s="138"/>
      <c r="R20" s="138"/>
      <c r="S20" s="138"/>
      <c r="T20" s="138"/>
      <c r="U20" s="138"/>
      <c r="V20" s="138"/>
    </row>
    <row r="21" spans="1:22" ht="9.75" customHeight="1">
      <c r="A21" s="282" t="s">
        <v>127</v>
      </c>
      <c r="B21" s="280">
        <v>146</v>
      </c>
      <c r="C21" s="285">
        <v>20</v>
      </c>
      <c r="D21" s="285">
        <v>31</v>
      </c>
      <c r="E21" s="285">
        <v>44</v>
      </c>
      <c r="F21" s="285">
        <v>36</v>
      </c>
      <c r="G21" s="285">
        <v>11</v>
      </c>
      <c r="H21" s="285">
        <v>4</v>
      </c>
      <c r="I21" s="272"/>
      <c r="J21" s="268">
        <f>'[1]ABGESTAG'!M10</f>
        <v>0</v>
      </c>
      <c r="K21" s="136"/>
      <c r="L21" s="136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ht="9.75" customHeight="1">
      <c r="A22" s="282" t="s">
        <v>128</v>
      </c>
      <c r="B22" s="280">
        <v>11</v>
      </c>
      <c r="C22" s="285">
        <v>0</v>
      </c>
      <c r="D22" s="285">
        <v>1</v>
      </c>
      <c r="E22" s="285">
        <v>4</v>
      </c>
      <c r="F22" s="285">
        <v>3</v>
      </c>
      <c r="G22" s="285">
        <v>2</v>
      </c>
      <c r="H22" s="285">
        <v>1</v>
      </c>
      <c r="I22" s="272"/>
      <c r="J22" s="268">
        <f>'[1]ABGESTAG'!M11</f>
        <v>0</v>
      </c>
      <c r="K22" s="136"/>
      <c r="L22" s="136"/>
      <c r="N22" s="138"/>
      <c r="O22" s="138"/>
      <c r="P22" s="138"/>
      <c r="Q22" s="138"/>
      <c r="R22" s="138"/>
      <c r="S22" s="138"/>
      <c r="T22" s="138"/>
      <c r="U22" s="138"/>
      <c r="V22" s="138"/>
    </row>
    <row r="23" spans="1:22" ht="9.75" customHeight="1">
      <c r="A23" s="282" t="s">
        <v>129</v>
      </c>
      <c r="B23" s="280">
        <v>3</v>
      </c>
      <c r="C23" s="285">
        <v>0</v>
      </c>
      <c r="D23" s="285">
        <v>1</v>
      </c>
      <c r="E23" s="285">
        <v>2</v>
      </c>
      <c r="F23" s="285">
        <v>0</v>
      </c>
      <c r="G23" s="285">
        <v>0</v>
      </c>
      <c r="H23" s="285">
        <v>0</v>
      </c>
      <c r="I23" s="272"/>
      <c r="J23" s="268">
        <f>'[1]ABGESTAG'!M12</f>
        <v>0</v>
      </c>
      <c r="K23" s="136"/>
      <c r="L23" s="136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ht="9.75" customHeight="1">
      <c r="A24" s="282" t="s">
        <v>120</v>
      </c>
      <c r="B24" s="280">
        <v>1</v>
      </c>
      <c r="C24" s="285">
        <v>0</v>
      </c>
      <c r="D24" s="285">
        <v>0</v>
      </c>
      <c r="E24" s="285">
        <v>1</v>
      </c>
      <c r="F24" s="285">
        <v>0</v>
      </c>
      <c r="G24" s="285">
        <v>0</v>
      </c>
      <c r="H24" s="285">
        <v>0</v>
      </c>
      <c r="I24" s="272"/>
      <c r="J24" s="268">
        <f>'[1]ABGESTAG'!M13</f>
        <v>0</v>
      </c>
      <c r="K24" s="136"/>
      <c r="L24" s="136"/>
      <c r="N24" s="138"/>
      <c r="O24" s="138"/>
      <c r="P24" s="138"/>
      <c r="Q24" s="138"/>
      <c r="R24" s="138"/>
      <c r="S24" s="138"/>
      <c r="T24" s="138"/>
      <c r="U24" s="138"/>
      <c r="V24" s="138"/>
    </row>
    <row r="25" spans="1:22" ht="9.75" customHeight="1">
      <c r="A25" s="282"/>
      <c r="B25" s="280"/>
      <c r="C25" s="283"/>
      <c r="D25" s="283"/>
      <c r="E25" s="283"/>
      <c r="F25" s="283"/>
      <c r="G25" s="283"/>
      <c r="H25" s="283"/>
      <c r="I25" s="272"/>
      <c r="J25" s="268">
        <f>'[1]ABGESTAG'!M14</f>
        <v>0</v>
      </c>
      <c r="K25" s="136"/>
      <c r="L25" s="136"/>
      <c r="N25" s="138"/>
      <c r="O25" s="138"/>
      <c r="P25" s="138"/>
      <c r="Q25" s="138"/>
      <c r="R25" s="138"/>
      <c r="S25" s="138"/>
      <c r="T25" s="138"/>
      <c r="U25" s="138"/>
      <c r="V25" s="138"/>
    </row>
    <row r="26" spans="1:22" ht="15" customHeight="1">
      <c r="A26" s="284" t="s">
        <v>107</v>
      </c>
      <c r="B26" s="280">
        <v>320</v>
      </c>
      <c r="C26" s="281">
        <v>36</v>
      </c>
      <c r="D26" s="281">
        <v>92</v>
      </c>
      <c r="E26" s="281">
        <v>95</v>
      </c>
      <c r="F26" s="281">
        <v>54</v>
      </c>
      <c r="G26" s="281">
        <v>31</v>
      </c>
      <c r="H26" s="281">
        <v>12</v>
      </c>
      <c r="I26" s="271"/>
      <c r="J26" s="267">
        <f>IF(SUM(J28:J36)=J27,"","Error")</f>
      </c>
      <c r="N26" s="138"/>
      <c r="O26" s="138"/>
      <c r="P26" s="138"/>
      <c r="Q26" s="138"/>
      <c r="R26" s="138"/>
      <c r="S26" s="138"/>
      <c r="T26" s="138"/>
      <c r="U26" s="138"/>
      <c r="V26" s="138"/>
    </row>
    <row r="27" spans="1:22" ht="9.75" customHeight="1">
      <c r="A27" s="279" t="s">
        <v>130</v>
      </c>
      <c r="B27" s="280">
        <v>70</v>
      </c>
      <c r="C27" s="285">
        <v>10</v>
      </c>
      <c r="D27" s="285">
        <v>19</v>
      </c>
      <c r="E27" s="285">
        <v>22</v>
      </c>
      <c r="F27" s="285">
        <v>10</v>
      </c>
      <c r="G27" s="285">
        <v>4</v>
      </c>
      <c r="H27" s="285">
        <v>5</v>
      </c>
      <c r="I27" s="272"/>
      <c r="J27" s="268">
        <f>SUM(J28:J36)</f>
        <v>0</v>
      </c>
      <c r="K27" s="136"/>
      <c r="L27" s="136"/>
      <c r="N27" s="138"/>
      <c r="O27" s="138"/>
      <c r="P27" s="138"/>
      <c r="Q27" s="138"/>
      <c r="R27" s="138"/>
      <c r="S27" s="138"/>
      <c r="T27" s="138"/>
      <c r="U27" s="138"/>
      <c r="V27" s="138"/>
    </row>
    <row r="28" spans="1:22" ht="9.75" customHeight="1">
      <c r="A28" s="282" t="s">
        <v>131</v>
      </c>
      <c r="B28" s="280">
        <v>67</v>
      </c>
      <c r="C28" s="285">
        <v>11</v>
      </c>
      <c r="D28" s="285">
        <v>18</v>
      </c>
      <c r="E28" s="285">
        <v>21</v>
      </c>
      <c r="F28" s="285">
        <v>10</v>
      </c>
      <c r="G28" s="285">
        <v>5</v>
      </c>
      <c r="H28" s="285">
        <v>2</v>
      </c>
      <c r="I28" s="272"/>
      <c r="J28" s="268">
        <f>'[1]ABGESTAG'!M32</f>
        <v>0</v>
      </c>
      <c r="K28" s="136"/>
      <c r="L28" s="136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12" ht="9.75" customHeight="1">
      <c r="A29" s="282" t="s">
        <v>132</v>
      </c>
      <c r="B29" s="280">
        <v>51</v>
      </c>
      <c r="C29" s="285">
        <v>3</v>
      </c>
      <c r="D29" s="285">
        <v>16</v>
      </c>
      <c r="E29" s="285">
        <v>12</v>
      </c>
      <c r="F29" s="285">
        <v>7</v>
      </c>
      <c r="G29" s="285">
        <v>10</v>
      </c>
      <c r="H29" s="285">
        <v>3</v>
      </c>
      <c r="I29" s="272"/>
      <c r="J29" s="268">
        <f>'[1]ABGESTAG'!M33</f>
        <v>0</v>
      </c>
      <c r="K29" s="136"/>
      <c r="L29" s="136"/>
    </row>
    <row r="30" spans="1:12" ht="9.75" customHeight="1">
      <c r="A30" s="282" t="s">
        <v>133</v>
      </c>
      <c r="B30" s="280">
        <v>73</v>
      </c>
      <c r="C30" s="285">
        <v>5</v>
      </c>
      <c r="D30" s="285">
        <v>23</v>
      </c>
      <c r="E30" s="285">
        <v>23</v>
      </c>
      <c r="F30" s="285">
        <v>13</v>
      </c>
      <c r="G30" s="285">
        <v>8</v>
      </c>
      <c r="H30" s="285">
        <v>1</v>
      </c>
      <c r="I30" s="272"/>
      <c r="J30" s="268">
        <f>'[1]ABGESTAG'!M34</f>
        <v>0</v>
      </c>
      <c r="K30" s="136"/>
      <c r="L30" s="136"/>
    </row>
    <row r="31" spans="1:12" ht="9.75" customHeight="1">
      <c r="A31" s="282" t="s">
        <v>134</v>
      </c>
      <c r="B31" s="280">
        <v>29</v>
      </c>
      <c r="C31" s="285">
        <v>4</v>
      </c>
      <c r="D31" s="285">
        <v>9</v>
      </c>
      <c r="E31" s="285">
        <v>8</v>
      </c>
      <c r="F31" s="285">
        <v>6</v>
      </c>
      <c r="G31" s="285">
        <v>1</v>
      </c>
      <c r="H31" s="285">
        <v>1</v>
      </c>
      <c r="I31" s="272"/>
      <c r="J31" s="268">
        <f>'[1]ABGESTAG'!M35</f>
        <v>0</v>
      </c>
      <c r="K31" s="136"/>
      <c r="L31" s="136"/>
    </row>
    <row r="32" spans="1:12" ht="9.75" customHeight="1">
      <c r="A32" s="282" t="s">
        <v>135</v>
      </c>
      <c r="B32" s="280">
        <v>29</v>
      </c>
      <c r="C32" s="285">
        <v>3</v>
      </c>
      <c r="D32" s="285">
        <v>7</v>
      </c>
      <c r="E32" s="285">
        <v>8</v>
      </c>
      <c r="F32" s="285">
        <v>8</v>
      </c>
      <c r="G32" s="285">
        <v>3</v>
      </c>
      <c r="H32" s="285">
        <v>0</v>
      </c>
      <c r="I32" s="272"/>
      <c r="J32" s="268">
        <f>'[1]ABGESTAG'!M36</f>
        <v>0</v>
      </c>
      <c r="K32" s="136"/>
      <c r="L32" s="136"/>
    </row>
    <row r="33" spans="1:12" ht="9.75" customHeight="1">
      <c r="A33" s="282" t="s">
        <v>136</v>
      </c>
      <c r="B33" s="280">
        <v>0</v>
      </c>
      <c r="C33" s="285">
        <v>0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72"/>
      <c r="J33" s="268">
        <f>'[1]ABGESTAG'!M37</f>
        <v>0</v>
      </c>
      <c r="K33" s="136"/>
      <c r="L33" s="136"/>
    </row>
    <row r="34" spans="1:12" ht="9.75" customHeight="1">
      <c r="A34" s="282" t="s">
        <v>137</v>
      </c>
      <c r="B34" s="280">
        <v>0</v>
      </c>
      <c r="C34" s="285">
        <v>0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72"/>
      <c r="J34" s="268">
        <f>'[1]ABGESTAG'!M38</f>
        <v>0</v>
      </c>
      <c r="K34" s="136"/>
      <c r="L34" s="136"/>
    </row>
    <row r="35" spans="1:12" ht="9.75" customHeight="1">
      <c r="A35" s="282" t="s">
        <v>121</v>
      </c>
      <c r="B35" s="280">
        <v>1</v>
      </c>
      <c r="C35" s="285">
        <v>0</v>
      </c>
      <c r="D35" s="285">
        <v>0</v>
      </c>
      <c r="E35" s="285">
        <v>1</v>
      </c>
      <c r="F35" s="285">
        <v>0</v>
      </c>
      <c r="G35" s="285">
        <v>0</v>
      </c>
      <c r="H35" s="285">
        <v>0</v>
      </c>
      <c r="I35" s="272"/>
      <c r="J35" s="268">
        <f>'[1]ABGESTAG'!M39</f>
        <v>0</v>
      </c>
      <c r="K35" s="136"/>
      <c r="L35" s="136"/>
    </row>
    <row r="36" spans="1:12" ht="4.5" customHeight="1">
      <c r="A36" s="282"/>
      <c r="B36" s="280"/>
      <c r="C36" s="283"/>
      <c r="D36" s="283"/>
      <c r="E36" s="283"/>
      <c r="F36" s="283"/>
      <c r="G36" s="283"/>
      <c r="H36" s="283"/>
      <c r="I36" s="272"/>
      <c r="J36" s="268">
        <f>'[1]ABGESTAG'!M40</f>
        <v>0</v>
      </c>
      <c r="K36" s="136"/>
      <c r="L36" s="136"/>
    </row>
    <row r="37" spans="1:10" ht="13.5" customHeight="1">
      <c r="A37" s="284" t="s">
        <v>112</v>
      </c>
      <c r="B37" s="327">
        <v>1303</v>
      </c>
      <c r="C37" s="281">
        <v>141</v>
      </c>
      <c r="D37" s="281">
        <v>371</v>
      </c>
      <c r="E37" s="281">
        <v>360</v>
      </c>
      <c r="F37" s="281">
        <v>251</v>
      </c>
      <c r="G37" s="281">
        <v>138</v>
      </c>
      <c r="H37" s="281">
        <v>42</v>
      </c>
      <c r="I37" s="271"/>
      <c r="J37" s="267">
        <f>IF(SUM(J39:J47)=J38,"","Error")</f>
      </c>
    </row>
    <row r="38" spans="1:12" ht="9.75" customHeight="1">
      <c r="A38" s="279" t="s">
        <v>130</v>
      </c>
      <c r="B38" s="280">
        <v>324</v>
      </c>
      <c r="C38" s="285">
        <v>28</v>
      </c>
      <c r="D38" s="285">
        <v>82</v>
      </c>
      <c r="E38" s="285">
        <v>97</v>
      </c>
      <c r="F38" s="285">
        <v>60</v>
      </c>
      <c r="G38" s="285">
        <v>42</v>
      </c>
      <c r="H38" s="285">
        <v>15</v>
      </c>
      <c r="I38" s="272"/>
      <c r="J38" s="268">
        <f>SUM(J39:J47)</f>
        <v>0</v>
      </c>
      <c r="K38" s="136"/>
      <c r="L38" s="136"/>
    </row>
    <row r="39" spans="1:12" ht="9.75" customHeight="1">
      <c r="A39" s="282" t="s">
        <v>131</v>
      </c>
      <c r="B39" s="280">
        <v>246</v>
      </c>
      <c r="C39" s="285">
        <v>25</v>
      </c>
      <c r="D39" s="285">
        <v>74</v>
      </c>
      <c r="E39" s="285">
        <v>66</v>
      </c>
      <c r="F39" s="285">
        <v>47</v>
      </c>
      <c r="G39" s="285">
        <v>28</v>
      </c>
      <c r="H39" s="285">
        <v>6</v>
      </c>
      <c r="I39" s="272"/>
      <c r="J39" s="268">
        <f>'[1]ABGESTAG'!M41</f>
        <v>0</v>
      </c>
      <c r="K39" s="136"/>
      <c r="L39" s="136"/>
    </row>
    <row r="40" spans="1:12" ht="9.75" customHeight="1">
      <c r="A40" s="282" t="s">
        <v>132</v>
      </c>
      <c r="B40" s="280">
        <v>195</v>
      </c>
      <c r="C40" s="285">
        <v>16</v>
      </c>
      <c r="D40" s="285">
        <v>60</v>
      </c>
      <c r="E40" s="285">
        <v>53</v>
      </c>
      <c r="F40" s="285">
        <v>37</v>
      </c>
      <c r="G40" s="285">
        <v>23</v>
      </c>
      <c r="H40" s="285">
        <v>6</v>
      </c>
      <c r="I40" s="272"/>
      <c r="J40" s="268">
        <f>'[1]ABGESTAG'!M42</f>
        <v>0</v>
      </c>
      <c r="K40" s="136"/>
      <c r="L40" s="136"/>
    </row>
    <row r="41" spans="1:12" ht="9.75" customHeight="1">
      <c r="A41" s="282" t="s">
        <v>133</v>
      </c>
      <c r="B41" s="280">
        <v>283</v>
      </c>
      <c r="C41" s="285">
        <v>37</v>
      </c>
      <c r="D41" s="285">
        <v>88</v>
      </c>
      <c r="E41" s="285">
        <v>75</v>
      </c>
      <c r="F41" s="285">
        <v>57</v>
      </c>
      <c r="G41" s="285">
        <v>20</v>
      </c>
      <c r="H41" s="285">
        <v>6</v>
      </c>
      <c r="I41" s="272"/>
      <c r="J41" s="268">
        <f>'[1]ABGESTAG'!M43</f>
        <v>0</v>
      </c>
      <c r="K41" s="136"/>
      <c r="L41" s="136"/>
    </row>
    <row r="42" spans="1:12" ht="9.75" customHeight="1">
      <c r="A42" s="282" t="s">
        <v>134</v>
      </c>
      <c r="B42" s="280">
        <v>142</v>
      </c>
      <c r="C42" s="285">
        <v>21</v>
      </c>
      <c r="D42" s="285">
        <v>43</v>
      </c>
      <c r="E42" s="285">
        <v>36</v>
      </c>
      <c r="F42" s="285">
        <v>22</v>
      </c>
      <c r="G42" s="285">
        <v>16</v>
      </c>
      <c r="H42" s="285">
        <v>4</v>
      </c>
      <c r="I42" s="272"/>
      <c r="J42" s="268">
        <f>'[1]ABGESTAG'!M44</f>
        <v>0</v>
      </c>
      <c r="K42" s="136"/>
      <c r="L42" s="136"/>
    </row>
    <row r="43" spans="1:12" ht="9.75" customHeight="1">
      <c r="A43" s="282" t="s">
        <v>135</v>
      </c>
      <c r="B43" s="280">
        <v>102</v>
      </c>
      <c r="C43" s="285">
        <v>14</v>
      </c>
      <c r="D43" s="285">
        <v>22</v>
      </c>
      <c r="E43" s="285">
        <v>28</v>
      </c>
      <c r="F43" s="285">
        <v>26</v>
      </c>
      <c r="G43" s="285">
        <v>8</v>
      </c>
      <c r="H43" s="285">
        <v>4</v>
      </c>
      <c r="I43" s="272"/>
      <c r="J43" s="268">
        <f>'[1]ABGESTAG'!M45</f>
        <v>0</v>
      </c>
      <c r="K43" s="136"/>
      <c r="L43" s="136"/>
    </row>
    <row r="44" spans="1:12" ht="9.75" customHeight="1">
      <c r="A44" s="282" t="s">
        <v>136</v>
      </c>
      <c r="B44" s="280">
        <v>8</v>
      </c>
      <c r="C44" s="285">
        <v>0</v>
      </c>
      <c r="D44" s="285">
        <v>1</v>
      </c>
      <c r="E44" s="285">
        <v>3</v>
      </c>
      <c r="F44" s="285">
        <v>2</v>
      </c>
      <c r="G44" s="285">
        <v>1</v>
      </c>
      <c r="H44" s="285">
        <v>1</v>
      </c>
      <c r="I44" s="272"/>
      <c r="J44" s="268">
        <f>'[1]ABGESTAG'!M46</f>
        <v>0</v>
      </c>
      <c r="K44" s="136"/>
      <c r="L44" s="136"/>
    </row>
    <row r="45" spans="1:12" ht="9.75" customHeight="1">
      <c r="A45" s="282" t="s">
        <v>137</v>
      </c>
      <c r="B45" s="280">
        <v>3</v>
      </c>
      <c r="C45" s="285">
        <v>0</v>
      </c>
      <c r="D45" s="285">
        <v>1</v>
      </c>
      <c r="E45" s="285">
        <v>2</v>
      </c>
      <c r="F45" s="285">
        <v>0</v>
      </c>
      <c r="G45" s="285">
        <v>0</v>
      </c>
      <c r="H45" s="285">
        <v>0</v>
      </c>
      <c r="I45" s="272"/>
      <c r="J45" s="268">
        <f>'[1]ABGESTAG'!M47</f>
        <v>0</v>
      </c>
      <c r="K45" s="136"/>
      <c r="L45" s="136"/>
    </row>
    <row r="46" spans="1:12" ht="9.75" customHeight="1">
      <c r="A46" s="282" t="s">
        <v>121</v>
      </c>
      <c r="B46" s="280">
        <v>0</v>
      </c>
      <c r="C46" s="285">
        <v>0</v>
      </c>
      <c r="D46" s="285">
        <v>0</v>
      </c>
      <c r="E46" s="285">
        <v>0</v>
      </c>
      <c r="F46" s="285">
        <v>0</v>
      </c>
      <c r="G46" s="285">
        <v>0</v>
      </c>
      <c r="H46" s="285">
        <v>0</v>
      </c>
      <c r="I46" s="272"/>
      <c r="J46" s="268">
        <f>'[1]ABGESTAG'!M48</f>
        <v>0</v>
      </c>
      <c r="K46" s="136"/>
      <c r="L46" s="136"/>
    </row>
    <row r="47" spans="1:12" ht="9.75" customHeight="1">
      <c r="A47" s="282"/>
      <c r="B47" s="280"/>
      <c r="C47" s="283"/>
      <c r="D47" s="283"/>
      <c r="E47" s="283"/>
      <c r="F47" s="283"/>
      <c r="G47" s="283"/>
      <c r="H47" s="283"/>
      <c r="I47" s="272"/>
      <c r="J47" s="268">
        <f>'[1]ABGESTAG'!M49</f>
        <v>0</v>
      </c>
      <c r="K47" s="136"/>
      <c r="L47" s="136"/>
    </row>
    <row r="48" spans="1:10" ht="11.25" customHeight="1">
      <c r="A48" s="284" t="s">
        <v>113</v>
      </c>
      <c r="B48" s="280">
        <v>270</v>
      </c>
      <c r="C48" s="281">
        <v>31</v>
      </c>
      <c r="D48" s="281">
        <v>79</v>
      </c>
      <c r="E48" s="281">
        <v>80</v>
      </c>
      <c r="F48" s="281">
        <v>47</v>
      </c>
      <c r="G48" s="281">
        <v>25</v>
      </c>
      <c r="H48" s="281">
        <v>8</v>
      </c>
      <c r="I48" s="271"/>
      <c r="J48" s="267">
        <f>IF(SUM(J50:J58)=J49,"","Error")</f>
      </c>
    </row>
    <row r="49" spans="1:12" ht="9.75" customHeight="1">
      <c r="A49" s="279" t="s">
        <v>130</v>
      </c>
      <c r="B49" s="280">
        <v>56</v>
      </c>
      <c r="C49" s="285">
        <v>5</v>
      </c>
      <c r="D49" s="285">
        <v>16</v>
      </c>
      <c r="E49" s="285">
        <v>12</v>
      </c>
      <c r="F49" s="285">
        <v>12</v>
      </c>
      <c r="G49" s="285">
        <v>8</v>
      </c>
      <c r="H49" s="285">
        <v>3</v>
      </c>
      <c r="I49" s="272"/>
      <c r="J49" s="268">
        <f>SUM(J50:J58)</f>
        <v>0</v>
      </c>
      <c r="K49" s="136"/>
      <c r="L49" s="136"/>
    </row>
    <row r="50" spans="1:12" ht="9.75" customHeight="1">
      <c r="A50" s="282" t="s">
        <v>131</v>
      </c>
      <c r="B50" s="280">
        <v>56</v>
      </c>
      <c r="C50" s="285">
        <v>8</v>
      </c>
      <c r="D50" s="285">
        <v>17</v>
      </c>
      <c r="E50" s="285">
        <v>11</v>
      </c>
      <c r="F50" s="285">
        <v>12</v>
      </c>
      <c r="G50" s="285">
        <v>6</v>
      </c>
      <c r="H50" s="285">
        <v>2</v>
      </c>
      <c r="I50" s="272"/>
      <c r="J50" s="268">
        <f>'[1]ABGESTAG'!M50</f>
        <v>0</v>
      </c>
      <c r="K50" s="136"/>
      <c r="L50" s="136"/>
    </row>
    <row r="51" spans="1:12" ht="9.75" customHeight="1">
      <c r="A51" s="282" t="s">
        <v>132</v>
      </c>
      <c r="B51" s="280">
        <v>40</v>
      </c>
      <c r="C51" s="285">
        <v>5</v>
      </c>
      <c r="D51" s="285">
        <v>15</v>
      </c>
      <c r="E51" s="285">
        <v>13</v>
      </c>
      <c r="F51" s="285">
        <v>3</v>
      </c>
      <c r="G51" s="285">
        <v>4</v>
      </c>
      <c r="H51" s="285">
        <v>0</v>
      </c>
      <c r="I51" s="272"/>
      <c r="J51" s="268">
        <f>'[1]ABGESTAG'!M51</f>
        <v>0</v>
      </c>
      <c r="K51" s="136"/>
      <c r="L51" s="136"/>
    </row>
    <row r="52" spans="1:12" ht="9.75" customHeight="1">
      <c r="A52" s="282" t="s">
        <v>133</v>
      </c>
      <c r="B52" s="280">
        <v>69</v>
      </c>
      <c r="C52" s="285">
        <v>6</v>
      </c>
      <c r="D52" s="285">
        <v>16</v>
      </c>
      <c r="E52" s="285">
        <v>25</v>
      </c>
      <c r="F52" s="285">
        <v>15</v>
      </c>
      <c r="G52" s="285">
        <v>6</v>
      </c>
      <c r="H52" s="285">
        <v>1</v>
      </c>
      <c r="I52" s="272"/>
      <c r="J52" s="268">
        <f>'[1]ABGESTAG'!M52</f>
        <v>0</v>
      </c>
      <c r="K52" s="136"/>
      <c r="L52" s="136"/>
    </row>
    <row r="53" spans="1:12" ht="9.75" customHeight="1">
      <c r="A53" s="282" t="s">
        <v>134</v>
      </c>
      <c r="B53" s="280">
        <v>31</v>
      </c>
      <c r="C53" s="285">
        <v>4</v>
      </c>
      <c r="D53" s="285">
        <v>13</v>
      </c>
      <c r="E53" s="285">
        <v>10</v>
      </c>
      <c r="F53" s="285">
        <v>2</v>
      </c>
      <c r="G53" s="285">
        <v>0</v>
      </c>
      <c r="H53" s="285">
        <v>2</v>
      </c>
      <c r="I53" s="272"/>
      <c r="J53" s="268">
        <f>'[1]ABGESTAG'!M53</f>
        <v>0</v>
      </c>
      <c r="K53" s="136"/>
      <c r="L53" s="136"/>
    </row>
    <row r="54" spans="1:12" ht="9.75" customHeight="1">
      <c r="A54" s="282" t="s">
        <v>135</v>
      </c>
      <c r="B54" s="280">
        <v>15</v>
      </c>
      <c r="C54" s="285">
        <v>3</v>
      </c>
      <c r="D54" s="285">
        <v>2</v>
      </c>
      <c r="E54" s="285">
        <v>8</v>
      </c>
      <c r="F54" s="285">
        <v>2</v>
      </c>
      <c r="G54" s="285">
        <v>0</v>
      </c>
      <c r="H54" s="285">
        <v>0</v>
      </c>
      <c r="I54" s="272"/>
      <c r="J54" s="268">
        <f>'[1]ABGESTAG'!M54</f>
        <v>0</v>
      </c>
      <c r="K54" s="136"/>
      <c r="L54" s="136"/>
    </row>
    <row r="55" spans="1:12" ht="9.75" customHeight="1">
      <c r="A55" s="282" t="s">
        <v>136</v>
      </c>
      <c r="B55" s="280">
        <v>3</v>
      </c>
      <c r="C55" s="285">
        <v>0</v>
      </c>
      <c r="D55" s="285">
        <v>0</v>
      </c>
      <c r="E55" s="285">
        <v>1</v>
      </c>
      <c r="F55" s="285">
        <v>1</v>
      </c>
      <c r="G55" s="285">
        <v>1</v>
      </c>
      <c r="H55" s="285">
        <v>0</v>
      </c>
      <c r="I55" s="272"/>
      <c r="J55" s="268">
        <f>'[1]ABGESTAG'!M55</f>
        <v>0</v>
      </c>
      <c r="K55" s="136"/>
      <c r="L55" s="136"/>
    </row>
    <row r="56" spans="1:12" ht="9.75" customHeight="1">
      <c r="A56" s="282" t="s">
        <v>137</v>
      </c>
      <c r="B56" s="280">
        <v>0</v>
      </c>
      <c r="C56" s="285">
        <v>0</v>
      </c>
      <c r="D56" s="285">
        <v>0</v>
      </c>
      <c r="E56" s="285">
        <v>0</v>
      </c>
      <c r="F56" s="285">
        <v>0</v>
      </c>
      <c r="G56" s="285">
        <v>0</v>
      </c>
      <c r="H56" s="285">
        <v>0</v>
      </c>
      <c r="I56" s="272"/>
      <c r="J56" s="268">
        <f>'[1]ABGESTAG'!M56</f>
        <v>0</v>
      </c>
      <c r="K56" s="136"/>
      <c r="L56" s="136"/>
    </row>
    <row r="57" spans="1:12" ht="9.75" customHeight="1">
      <c r="A57" s="282" t="s">
        <v>121</v>
      </c>
      <c r="B57" s="280">
        <v>0</v>
      </c>
      <c r="C57" s="285">
        <v>0</v>
      </c>
      <c r="D57" s="285">
        <v>0</v>
      </c>
      <c r="E57" s="285">
        <v>0</v>
      </c>
      <c r="F57" s="285">
        <v>0</v>
      </c>
      <c r="G57" s="285">
        <v>0</v>
      </c>
      <c r="H57" s="285">
        <v>0</v>
      </c>
      <c r="I57" s="272"/>
      <c r="J57" s="268">
        <f>'[1]ABGESTAG'!M57</f>
        <v>0</v>
      </c>
      <c r="K57" s="136"/>
      <c r="L57" s="136"/>
    </row>
    <row r="58" spans="1:12" ht="9.75" customHeight="1">
      <c r="A58" s="282"/>
      <c r="B58" s="280"/>
      <c r="C58" s="283"/>
      <c r="D58" s="283"/>
      <c r="E58" s="283"/>
      <c r="F58" s="283"/>
      <c r="G58" s="283"/>
      <c r="H58" s="283"/>
      <c r="I58" s="272"/>
      <c r="J58" s="268">
        <f>'[1]ABGESTAG'!M58</f>
        <v>0</v>
      </c>
      <c r="K58" s="136"/>
      <c r="L58" s="136"/>
    </row>
    <row r="59" spans="1:10" ht="12.75" customHeight="1">
      <c r="A59" s="284" t="s">
        <v>117</v>
      </c>
      <c r="B59" s="280">
        <v>277</v>
      </c>
      <c r="C59" s="281">
        <v>39</v>
      </c>
      <c r="D59" s="281">
        <v>83</v>
      </c>
      <c r="E59" s="281">
        <v>64</v>
      </c>
      <c r="F59" s="281">
        <v>49</v>
      </c>
      <c r="G59" s="281">
        <v>28</v>
      </c>
      <c r="H59" s="281">
        <v>14</v>
      </c>
      <c r="I59" s="271"/>
      <c r="J59" s="267">
        <f>IF(SUM(J61:J69)=J60,"","Error")</f>
      </c>
    </row>
    <row r="60" spans="1:12" ht="9.75" customHeight="1">
      <c r="A60" s="279" t="s">
        <v>122</v>
      </c>
      <c r="B60" s="280">
        <v>101</v>
      </c>
      <c r="C60" s="285">
        <v>14</v>
      </c>
      <c r="D60" s="285">
        <v>30</v>
      </c>
      <c r="E60" s="285">
        <v>21</v>
      </c>
      <c r="F60" s="285">
        <v>21</v>
      </c>
      <c r="G60" s="285">
        <v>8</v>
      </c>
      <c r="H60" s="285">
        <v>7</v>
      </c>
      <c r="I60" s="272"/>
      <c r="J60" s="268">
        <f>SUM(J61:J69)</f>
        <v>0</v>
      </c>
      <c r="K60" s="136"/>
      <c r="L60" s="136"/>
    </row>
    <row r="61" spans="1:12" ht="9.75" customHeight="1">
      <c r="A61" s="282" t="s">
        <v>123</v>
      </c>
      <c r="B61" s="280">
        <v>56</v>
      </c>
      <c r="C61" s="285">
        <v>6</v>
      </c>
      <c r="D61" s="285">
        <v>19</v>
      </c>
      <c r="E61" s="285">
        <v>13</v>
      </c>
      <c r="F61" s="285">
        <v>9</v>
      </c>
      <c r="G61" s="285">
        <v>6</v>
      </c>
      <c r="H61" s="285">
        <v>3</v>
      </c>
      <c r="I61" s="272"/>
      <c r="J61" s="268">
        <f>'[1]ABGESTAG'!M15</f>
        <v>0</v>
      </c>
      <c r="K61" s="136"/>
      <c r="L61" s="136"/>
    </row>
    <row r="62" spans="1:12" ht="9.75" customHeight="1">
      <c r="A62" s="282" t="s">
        <v>124</v>
      </c>
      <c r="B62" s="280">
        <v>49</v>
      </c>
      <c r="C62" s="285">
        <v>7</v>
      </c>
      <c r="D62" s="285">
        <v>12</v>
      </c>
      <c r="E62" s="285">
        <v>11</v>
      </c>
      <c r="F62" s="285">
        <v>11</v>
      </c>
      <c r="G62" s="285">
        <v>6</v>
      </c>
      <c r="H62" s="285">
        <v>2</v>
      </c>
      <c r="I62" s="272"/>
      <c r="J62" s="268">
        <f>'[1]ABGESTAG'!M16</f>
        <v>0</v>
      </c>
      <c r="K62" s="136"/>
      <c r="L62" s="136"/>
    </row>
    <row r="63" spans="1:12" ht="9.75" customHeight="1">
      <c r="A63" s="282" t="s">
        <v>125</v>
      </c>
      <c r="B63" s="280">
        <v>38</v>
      </c>
      <c r="C63" s="285">
        <v>8</v>
      </c>
      <c r="D63" s="285">
        <v>10</v>
      </c>
      <c r="E63" s="285">
        <v>10</v>
      </c>
      <c r="F63" s="285">
        <v>4</v>
      </c>
      <c r="G63" s="285">
        <v>4</v>
      </c>
      <c r="H63" s="285">
        <v>2</v>
      </c>
      <c r="I63" s="272"/>
      <c r="J63" s="268">
        <f>'[1]ABGESTAG'!M17</f>
        <v>0</v>
      </c>
      <c r="K63" s="136"/>
      <c r="L63" s="136"/>
    </row>
    <row r="64" spans="1:12" ht="9.75" customHeight="1">
      <c r="A64" s="282" t="s">
        <v>126</v>
      </c>
      <c r="B64" s="280">
        <v>14</v>
      </c>
      <c r="C64" s="285">
        <v>2</v>
      </c>
      <c r="D64" s="285">
        <v>6</v>
      </c>
      <c r="E64" s="285">
        <v>3</v>
      </c>
      <c r="F64" s="285">
        <v>1</v>
      </c>
      <c r="G64" s="285">
        <v>2</v>
      </c>
      <c r="H64" s="285">
        <v>0</v>
      </c>
      <c r="I64" s="272"/>
      <c r="J64" s="268">
        <f>'[1]ABGESTAG'!M18</f>
        <v>0</v>
      </c>
      <c r="K64" s="136"/>
      <c r="L64" s="136"/>
    </row>
    <row r="65" spans="1:12" ht="9.75" customHeight="1">
      <c r="A65" s="282" t="s">
        <v>127</v>
      </c>
      <c r="B65" s="280">
        <v>16</v>
      </c>
      <c r="C65" s="285">
        <v>2</v>
      </c>
      <c r="D65" s="285">
        <v>4</v>
      </c>
      <c r="E65" s="285">
        <v>6</v>
      </c>
      <c r="F65" s="285">
        <v>3</v>
      </c>
      <c r="G65" s="285">
        <v>1</v>
      </c>
      <c r="H65" s="285">
        <v>0</v>
      </c>
      <c r="I65" s="272"/>
      <c r="J65" s="268">
        <f>'[1]ABGESTAG'!M19</f>
        <v>0</v>
      </c>
      <c r="K65" s="136"/>
      <c r="L65" s="136"/>
    </row>
    <row r="66" spans="1:12" ht="9.75" customHeight="1">
      <c r="A66" s="282" t="s">
        <v>128</v>
      </c>
      <c r="B66" s="280">
        <v>3</v>
      </c>
      <c r="C66" s="285">
        <v>0</v>
      </c>
      <c r="D66" s="285">
        <v>2</v>
      </c>
      <c r="E66" s="285">
        <v>0</v>
      </c>
      <c r="F66" s="285">
        <v>0</v>
      </c>
      <c r="G66" s="285">
        <v>1</v>
      </c>
      <c r="H66" s="285">
        <v>0</v>
      </c>
      <c r="I66" s="272"/>
      <c r="J66" s="268">
        <f>'[1]ABGESTAG'!M20</f>
        <v>0</v>
      </c>
      <c r="K66" s="136"/>
      <c r="L66" s="136"/>
    </row>
    <row r="67" spans="1:12" ht="9.75" customHeight="1">
      <c r="A67" s="282" t="s">
        <v>129</v>
      </c>
      <c r="B67" s="280">
        <v>0</v>
      </c>
      <c r="C67" s="285">
        <v>0</v>
      </c>
      <c r="D67" s="285">
        <v>0</v>
      </c>
      <c r="E67" s="285">
        <v>0</v>
      </c>
      <c r="F67" s="285">
        <v>0</v>
      </c>
      <c r="G67" s="285">
        <v>0</v>
      </c>
      <c r="H67" s="285">
        <v>0</v>
      </c>
      <c r="I67" s="272"/>
      <c r="J67" s="268">
        <f>'[1]ABGESTAG'!M21</f>
        <v>0</v>
      </c>
      <c r="K67" s="136"/>
      <c r="L67" s="136"/>
    </row>
    <row r="68" spans="1:12" ht="9.75" customHeight="1">
      <c r="A68" s="286" t="s">
        <v>120</v>
      </c>
      <c r="B68" s="287">
        <v>0</v>
      </c>
      <c r="C68" s="288">
        <v>0</v>
      </c>
      <c r="D68" s="288">
        <v>0</v>
      </c>
      <c r="E68" s="288">
        <v>0</v>
      </c>
      <c r="F68" s="288">
        <v>0</v>
      </c>
      <c r="G68" s="288">
        <v>0</v>
      </c>
      <c r="H68" s="288">
        <v>0</v>
      </c>
      <c r="I68" s="272"/>
      <c r="J68" s="268">
        <f>'[1]ABGESTAG'!M22</f>
        <v>0</v>
      </c>
      <c r="K68" s="136"/>
      <c r="L68" s="136"/>
    </row>
    <row r="69" spans="1:12" ht="9.75" customHeight="1">
      <c r="A69" s="273"/>
      <c r="B69" s="272"/>
      <c r="C69" s="272"/>
      <c r="D69" s="272"/>
      <c r="E69" s="272"/>
      <c r="F69" s="272"/>
      <c r="G69" s="272"/>
      <c r="H69" s="272"/>
      <c r="I69" s="272"/>
      <c r="J69" s="269">
        <f>'[1]ABGESTAG'!M23</f>
        <v>0</v>
      </c>
      <c r="K69" s="136"/>
      <c r="L69" s="136"/>
    </row>
    <row r="70" spans="2:10" ht="9.75" customHeight="1">
      <c r="B70" s="249"/>
      <c r="C70" s="249"/>
      <c r="D70" s="249"/>
      <c r="E70" s="249"/>
      <c r="F70" s="249"/>
      <c r="G70" s="249"/>
      <c r="H70" s="249"/>
      <c r="I70" s="249"/>
      <c r="J70" s="140"/>
    </row>
  </sheetData>
  <sheetProtection/>
  <mergeCells count="2">
    <mergeCell ref="A1:I1"/>
    <mergeCell ref="B2:H2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W71"/>
  <sheetViews>
    <sheetView view="pageBreakPreview" zoomScaleNormal="90" zoomScaleSheetLayoutView="100" zoomScalePageLayoutView="0" workbookViewId="0" topLeftCell="A2">
      <selection activeCell="C33" sqref="C33"/>
    </sheetView>
  </sheetViews>
  <sheetFormatPr defaultColWidth="9.140625" defaultRowHeight="12.75"/>
  <cols>
    <col min="1" max="1" width="4.7109375" style="141" customWidth="1"/>
    <col min="2" max="2" width="15.8515625" style="141" customWidth="1"/>
    <col min="3" max="8" width="7.7109375" style="141" customWidth="1"/>
    <col min="9" max="9" width="4.7109375" style="141" customWidth="1"/>
    <col min="10" max="11" width="9.140625" style="141" customWidth="1"/>
    <col min="12" max="12" width="11.8515625" style="141" bestFit="1" customWidth="1"/>
    <col min="13" max="16384" width="9.140625" style="141" customWidth="1"/>
  </cols>
  <sheetData>
    <row r="1" spans="1:9" ht="47.25" customHeight="1">
      <c r="A1" s="347" t="s">
        <v>226</v>
      </c>
      <c r="B1" s="347"/>
      <c r="C1" s="347"/>
      <c r="D1" s="347"/>
      <c r="E1" s="347"/>
      <c r="F1" s="347"/>
      <c r="G1" s="347"/>
      <c r="H1" s="347"/>
      <c r="I1" s="347"/>
    </row>
    <row r="2" spans="2:18" ht="10.5" customHeight="1">
      <c r="B2" s="143" t="s">
        <v>115</v>
      </c>
      <c r="C2" s="144" t="s">
        <v>144</v>
      </c>
      <c r="D2" s="144"/>
      <c r="E2" s="145"/>
      <c r="F2" s="145"/>
      <c r="G2" s="145"/>
      <c r="H2" s="146"/>
      <c r="L2" s="147"/>
      <c r="M2" s="148"/>
      <c r="N2" s="149"/>
      <c r="O2" s="150"/>
      <c r="P2" s="148"/>
      <c r="Q2" s="148"/>
      <c r="R2" s="148"/>
    </row>
    <row r="3" spans="2:18" ht="10.5" customHeight="1">
      <c r="B3" s="151" t="s">
        <v>116</v>
      </c>
      <c r="C3" s="143"/>
      <c r="D3" s="143"/>
      <c r="E3" s="143"/>
      <c r="F3" s="143"/>
      <c r="G3" s="143"/>
      <c r="H3" s="143" t="s">
        <v>118</v>
      </c>
      <c r="L3" s="147"/>
      <c r="M3" s="152"/>
      <c r="N3" s="152"/>
      <c r="O3" s="152"/>
      <c r="P3" s="152"/>
      <c r="Q3" s="152"/>
      <c r="R3" s="152"/>
    </row>
    <row r="4" spans="2:18" ht="10.5" customHeight="1">
      <c r="B4" s="153" t="s">
        <v>16</v>
      </c>
      <c r="C4" s="154" t="s">
        <v>17</v>
      </c>
      <c r="D4" s="154" t="s">
        <v>138</v>
      </c>
      <c r="E4" s="154">
        <v>1</v>
      </c>
      <c r="F4" s="154">
        <v>2</v>
      </c>
      <c r="G4" s="154" t="s">
        <v>139</v>
      </c>
      <c r="H4" s="154" t="s">
        <v>119</v>
      </c>
      <c r="L4" s="148"/>
      <c r="M4" s="152"/>
      <c r="N4" s="152"/>
      <c r="O4" s="152"/>
      <c r="P4" s="152"/>
      <c r="Q4" s="152"/>
      <c r="R4" s="152"/>
    </row>
    <row r="5" spans="2:8" ht="9" customHeight="1">
      <c r="B5" s="250" t="s">
        <v>111</v>
      </c>
      <c r="C5" s="251" t="s">
        <v>111</v>
      </c>
      <c r="D5" s="251" t="s">
        <v>111</v>
      </c>
      <c r="E5" s="251" t="s">
        <v>111</v>
      </c>
      <c r="F5" s="251" t="s">
        <v>111</v>
      </c>
      <c r="G5" s="251" t="s">
        <v>111</v>
      </c>
      <c r="H5" s="251" t="s">
        <v>111</v>
      </c>
    </row>
    <row r="6" spans="2:19" ht="9.75" customHeight="1">
      <c r="B6" s="155" t="s">
        <v>105</v>
      </c>
      <c r="C6" s="323">
        <v>2170</v>
      </c>
      <c r="D6" s="252">
        <v>591</v>
      </c>
      <c r="E6" s="252">
        <v>405</v>
      </c>
      <c r="F6" s="252">
        <v>381</v>
      </c>
      <c r="G6" s="252">
        <v>793</v>
      </c>
      <c r="H6" s="252">
        <v>0</v>
      </c>
      <c r="I6" s="253" t="s">
        <v>111</v>
      </c>
      <c r="M6" s="156"/>
      <c r="N6" s="156"/>
      <c r="O6" s="156"/>
      <c r="P6" s="156"/>
      <c r="Q6" s="156"/>
      <c r="R6" s="156"/>
      <c r="S6" s="157"/>
    </row>
    <row r="7" spans="2:19" ht="9.75" customHeight="1">
      <c r="B7" s="158" t="s">
        <v>230</v>
      </c>
      <c r="C7" s="252">
        <v>247</v>
      </c>
      <c r="D7" s="252">
        <v>198</v>
      </c>
      <c r="E7" s="252">
        <v>35</v>
      </c>
      <c r="F7" s="252">
        <v>12</v>
      </c>
      <c r="G7" s="252">
        <v>2</v>
      </c>
      <c r="H7" s="252">
        <v>0</v>
      </c>
      <c r="I7" s="253" t="s">
        <v>111</v>
      </c>
      <c r="M7" s="156"/>
      <c r="N7" s="156"/>
      <c r="O7" s="156"/>
      <c r="P7" s="156"/>
      <c r="Q7" s="156"/>
      <c r="R7" s="156"/>
      <c r="S7" s="157"/>
    </row>
    <row r="8" spans="2:19" ht="9.75" customHeight="1">
      <c r="B8" s="158" t="s">
        <v>8</v>
      </c>
      <c r="C8" s="252">
        <v>625</v>
      </c>
      <c r="D8" s="252">
        <v>242</v>
      </c>
      <c r="E8" s="252">
        <v>165</v>
      </c>
      <c r="F8" s="252">
        <v>108</v>
      </c>
      <c r="G8" s="252">
        <v>110</v>
      </c>
      <c r="H8" s="252">
        <v>0</v>
      </c>
      <c r="I8" s="253" t="s">
        <v>111</v>
      </c>
      <c r="J8" s="142"/>
      <c r="M8" s="156"/>
      <c r="N8" s="156"/>
      <c r="O8" s="156"/>
      <c r="P8" s="156"/>
      <c r="Q8" s="156"/>
      <c r="R8" s="156"/>
      <c r="S8" s="157"/>
    </row>
    <row r="9" spans="2:19" ht="9.75" customHeight="1">
      <c r="B9" s="158" t="s">
        <v>9</v>
      </c>
      <c r="C9" s="252">
        <v>599</v>
      </c>
      <c r="D9" s="252">
        <v>98</v>
      </c>
      <c r="E9" s="252">
        <v>118</v>
      </c>
      <c r="F9" s="252">
        <v>129</v>
      </c>
      <c r="G9" s="252">
        <v>254</v>
      </c>
      <c r="H9" s="252">
        <v>0</v>
      </c>
      <c r="I9" s="253" t="s">
        <v>111</v>
      </c>
      <c r="M9" s="156"/>
      <c r="N9" s="156"/>
      <c r="O9" s="156"/>
      <c r="P9" s="156"/>
      <c r="Q9" s="156"/>
      <c r="R9" s="156"/>
      <c r="S9" s="157"/>
    </row>
    <row r="10" spans="2:19" ht="9.75" customHeight="1">
      <c r="B10" s="158" t="s">
        <v>10</v>
      </c>
      <c r="C10" s="252">
        <v>401</v>
      </c>
      <c r="D10" s="252">
        <v>34</v>
      </c>
      <c r="E10" s="252">
        <v>57</v>
      </c>
      <c r="F10" s="252">
        <v>66</v>
      </c>
      <c r="G10" s="252">
        <v>244</v>
      </c>
      <c r="H10" s="252">
        <v>0</v>
      </c>
      <c r="I10" s="253" t="s">
        <v>111</v>
      </c>
      <c r="M10" s="156"/>
      <c r="N10" s="156"/>
      <c r="O10" s="156"/>
      <c r="P10" s="156"/>
      <c r="Q10" s="156"/>
      <c r="R10" s="156"/>
      <c r="S10" s="157"/>
    </row>
    <row r="11" spans="2:19" ht="9.75" customHeight="1">
      <c r="B11" s="158" t="s">
        <v>11</v>
      </c>
      <c r="C11" s="252">
        <v>222</v>
      </c>
      <c r="D11" s="252">
        <v>15</v>
      </c>
      <c r="E11" s="252">
        <v>24</v>
      </c>
      <c r="F11" s="252">
        <v>47</v>
      </c>
      <c r="G11" s="252">
        <v>136</v>
      </c>
      <c r="H11" s="252">
        <v>0</v>
      </c>
      <c r="I11" s="253" t="s">
        <v>111</v>
      </c>
      <c r="M11" s="156"/>
      <c r="N11" s="156"/>
      <c r="O11" s="156"/>
      <c r="P11" s="156"/>
      <c r="Q11" s="156"/>
      <c r="R11" s="156"/>
      <c r="S11" s="157"/>
    </row>
    <row r="12" spans="2:19" ht="9.75" customHeight="1">
      <c r="B12" s="158" t="s">
        <v>12</v>
      </c>
      <c r="C12" s="252">
        <v>76</v>
      </c>
      <c r="D12" s="252">
        <v>4</v>
      </c>
      <c r="E12" s="252">
        <v>6</v>
      </c>
      <c r="F12" s="252">
        <v>19</v>
      </c>
      <c r="G12" s="252">
        <v>47</v>
      </c>
      <c r="H12" s="252">
        <v>0</v>
      </c>
      <c r="I12" s="253" t="s">
        <v>111</v>
      </c>
      <c r="M12" s="156"/>
      <c r="N12" s="156"/>
      <c r="O12" s="156"/>
      <c r="P12" s="156"/>
      <c r="Q12" s="156"/>
      <c r="R12" s="156"/>
      <c r="S12" s="157"/>
    </row>
    <row r="13" spans="2:19" ht="9.75" customHeight="1">
      <c r="B13" s="158" t="s">
        <v>35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3" t="s">
        <v>111</v>
      </c>
      <c r="M13" s="156"/>
      <c r="N13" s="156"/>
      <c r="O13" s="156"/>
      <c r="P13" s="156"/>
      <c r="Q13" s="156"/>
      <c r="R13" s="156"/>
      <c r="S13" s="157"/>
    </row>
    <row r="14" spans="2:19" ht="9.75" customHeight="1">
      <c r="B14" s="158"/>
      <c r="C14" s="252"/>
      <c r="D14" s="252"/>
      <c r="E14" s="252"/>
      <c r="F14" s="252"/>
      <c r="G14" s="252"/>
      <c r="H14" s="252"/>
      <c r="I14" s="253" t="s">
        <v>111</v>
      </c>
      <c r="M14" s="156"/>
      <c r="N14" s="156"/>
      <c r="O14" s="156"/>
      <c r="P14" s="156"/>
      <c r="Q14" s="156"/>
      <c r="R14" s="156"/>
      <c r="S14" s="157"/>
    </row>
    <row r="15" spans="2:19" ht="9.75" customHeight="1">
      <c r="B15" s="295" t="s">
        <v>106</v>
      </c>
      <c r="C15" s="323">
        <v>1893</v>
      </c>
      <c r="D15" s="252">
        <v>484</v>
      </c>
      <c r="E15" s="252">
        <v>363</v>
      </c>
      <c r="F15" s="252">
        <v>340</v>
      </c>
      <c r="G15" s="252">
        <v>706</v>
      </c>
      <c r="H15" s="252">
        <v>0</v>
      </c>
      <c r="I15" s="253"/>
      <c r="M15" s="156"/>
      <c r="N15" s="156"/>
      <c r="O15" s="156"/>
      <c r="P15" s="156"/>
      <c r="Q15" s="156"/>
      <c r="R15" s="156"/>
      <c r="S15" s="157"/>
    </row>
    <row r="16" spans="2:19" ht="9" customHeight="1">
      <c r="B16" s="159" t="s">
        <v>230</v>
      </c>
      <c r="C16" s="297">
        <v>208</v>
      </c>
      <c r="D16" s="297">
        <v>162</v>
      </c>
      <c r="E16" s="297">
        <v>33</v>
      </c>
      <c r="F16" s="297">
        <v>11</v>
      </c>
      <c r="G16" s="297">
        <v>2</v>
      </c>
      <c r="H16" s="297">
        <v>0</v>
      </c>
      <c r="M16" s="156"/>
      <c r="N16" s="156"/>
      <c r="O16" s="156"/>
      <c r="P16" s="156"/>
      <c r="Q16" s="156"/>
      <c r="R16" s="156"/>
      <c r="S16" s="157"/>
    </row>
    <row r="17" spans="2:9" ht="9.75" customHeight="1">
      <c r="B17" s="159" t="s">
        <v>8</v>
      </c>
      <c r="C17" s="252">
        <v>542</v>
      </c>
      <c r="D17" s="252">
        <v>196</v>
      </c>
      <c r="E17" s="252">
        <v>150</v>
      </c>
      <c r="F17" s="252">
        <v>98</v>
      </c>
      <c r="G17" s="252">
        <v>98</v>
      </c>
      <c r="H17" s="252">
        <v>0</v>
      </c>
      <c r="I17" s="253" t="s">
        <v>111</v>
      </c>
    </row>
    <row r="18" spans="2:9" ht="9.75" customHeight="1">
      <c r="B18" s="158" t="s">
        <v>9</v>
      </c>
      <c r="C18" s="252">
        <v>535</v>
      </c>
      <c r="D18" s="252">
        <v>82</v>
      </c>
      <c r="E18" s="252">
        <v>109</v>
      </c>
      <c r="F18" s="252">
        <v>117</v>
      </c>
      <c r="G18" s="252">
        <v>227</v>
      </c>
      <c r="H18" s="252">
        <v>0</v>
      </c>
      <c r="I18" s="253" t="s">
        <v>111</v>
      </c>
    </row>
    <row r="19" spans="2:9" ht="9.75" customHeight="1">
      <c r="B19" s="158" t="s">
        <v>10</v>
      </c>
      <c r="C19" s="252">
        <v>352</v>
      </c>
      <c r="D19" s="252">
        <v>29</v>
      </c>
      <c r="E19" s="252">
        <v>48</v>
      </c>
      <c r="F19" s="252">
        <v>58</v>
      </c>
      <c r="G19" s="252">
        <v>217</v>
      </c>
      <c r="H19" s="252">
        <v>0</v>
      </c>
      <c r="I19" s="253" t="s">
        <v>111</v>
      </c>
    </row>
    <row r="20" spans="2:9" ht="9.75" customHeight="1">
      <c r="B20" s="158" t="s">
        <v>11</v>
      </c>
      <c r="C20" s="252">
        <v>194</v>
      </c>
      <c r="D20" s="252">
        <v>12</v>
      </c>
      <c r="E20" s="252">
        <v>20</v>
      </c>
      <c r="F20" s="252">
        <v>40</v>
      </c>
      <c r="G20" s="252">
        <v>122</v>
      </c>
      <c r="H20" s="252">
        <v>0</v>
      </c>
      <c r="I20" s="253" t="s">
        <v>111</v>
      </c>
    </row>
    <row r="21" spans="2:9" ht="9.75" customHeight="1">
      <c r="B21" s="158" t="s">
        <v>12</v>
      </c>
      <c r="C21" s="252">
        <v>62</v>
      </c>
      <c r="D21" s="252">
        <v>3</v>
      </c>
      <c r="E21" s="252">
        <v>3</v>
      </c>
      <c r="F21" s="252">
        <v>16</v>
      </c>
      <c r="G21" s="252">
        <v>40</v>
      </c>
      <c r="H21" s="252">
        <v>0</v>
      </c>
      <c r="I21" s="253" t="s">
        <v>111</v>
      </c>
    </row>
    <row r="22" spans="2:9" ht="9.75" customHeight="1">
      <c r="B22" s="158" t="s">
        <v>35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3" t="s">
        <v>111</v>
      </c>
    </row>
    <row r="23" spans="2:9" ht="9.75" customHeight="1">
      <c r="B23" s="158"/>
      <c r="C23" s="252"/>
      <c r="D23" s="252"/>
      <c r="E23" s="252"/>
      <c r="F23" s="252"/>
      <c r="G23" s="252"/>
      <c r="H23" s="252"/>
      <c r="I23" s="253" t="s">
        <v>111</v>
      </c>
    </row>
    <row r="24" spans="2:9" ht="9.75" customHeight="1">
      <c r="B24" s="296" t="s">
        <v>107</v>
      </c>
      <c r="C24" s="252">
        <v>320</v>
      </c>
      <c r="D24" s="252">
        <v>86</v>
      </c>
      <c r="E24" s="252">
        <v>69</v>
      </c>
      <c r="F24" s="252">
        <v>54</v>
      </c>
      <c r="G24" s="252">
        <v>111</v>
      </c>
      <c r="H24" s="252">
        <v>0</v>
      </c>
      <c r="I24" s="253" t="s">
        <v>111</v>
      </c>
    </row>
    <row r="25" spans="2:9" ht="9.75" customHeight="1">
      <c r="B25" s="158" t="s">
        <v>230</v>
      </c>
      <c r="C25" s="252">
        <v>36</v>
      </c>
      <c r="D25" s="252">
        <v>30</v>
      </c>
      <c r="E25" s="252">
        <v>5</v>
      </c>
      <c r="F25" s="252">
        <v>1</v>
      </c>
      <c r="G25" s="252">
        <v>0</v>
      </c>
      <c r="H25" s="252">
        <v>0</v>
      </c>
      <c r="I25" s="253" t="s">
        <v>111</v>
      </c>
    </row>
    <row r="26" spans="2:9" ht="9.75" customHeight="1">
      <c r="B26" s="160" t="s">
        <v>8</v>
      </c>
      <c r="C26" s="252">
        <v>92</v>
      </c>
      <c r="D26" s="252">
        <v>31</v>
      </c>
      <c r="E26" s="252">
        <v>33</v>
      </c>
      <c r="F26" s="252">
        <v>14</v>
      </c>
      <c r="G26" s="252">
        <v>14</v>
      </c>
      <c r="H26" s="252">
        <v>0</v>
      </c>
      <c r="I26" s="253"/>
    </row>
    <row r="27" spans="2:8" ht="9" customHeight="1">
      <c r="B27" s="159" t="s">
        <v>9</v>
      </c>
      <c r="C27" s="297">
        <v>95</v>
      </c>
      <c r="D27" s="297">
        <v>14</v>
      </c>
      <c r="E27" s="297">
        <v>19</v>
      </c>
      <c r="F27" s="297">
        <v>23</v>
      </c>
      <c r="G27" s="297">
        <v>39</v>
      </c>
      <c r="H27" s="297">
        <v>0</v>
      </c>
    </row>
    <row r="28" spans="2:19" ht="9.75" customHeight="1">
      <c r="B28" s="158" t="s">
        <v>10</v>
      </c>
      <c r="C28" s="252">
        <v>54</v>
      </c>
      <c r="D28" s="252">
        <v>7</v>
      </c>
      <c r="E28" s="252">
        <v>8</v>
      </c>
      <c r="F28" s="252">
        <v>7</v>
      </c>
      <c r="G28" s="252">
        <v>32</v>
      </c>
      <c r="H28" s="252">
        <v>0</v>
      </c>
      <c r="I28" s="253" t="s">
        <v>111</v>
      </c>
      <c r="M28" s="156"/>
      <c r="N28" s="156"/>
      <c r="O28" s="156"/>
      <c r="P28" s="156"/>
      <c r="Q28" s="156"/>
      <c r="R28" s="156"/>
      <c r="S28" s="157"/>
    </row>
    <row r="29" spans="2:19" ht="9.75" customHeight="1">
      <c r="B29" s="158" t="s">
        <v>11</v>
      </c>
      <c r="C29" s="252">
        <v>31</v>
      </c>
      <c r="D29" s="252">
        <v>3</v>
      </c>
      <c r="E29" s="252">
        <v>3</v>
      </c>
      <c r="F29" s="252">
        <v>7</v>
      </c>
      <c r="G29" s="252">
        <v>18</v>
      </c>
      <c r="H29" s="252">
        <v>0</v>
      </c>
      <c r="I29" s="253" t="s">
        <v>111</v>
      </c>
      <c r="M29" s="156"/>
      <c r="N29" s="156"/>
      <c r="O29" s="156"/>
      <c r="P29" s="156"/>
      <c r="Q29" s="156"/>
      <c r="R29" s="156"/>
      <c r="S29" s="157"/>
    </row>
    <row r="30" spans="2:19" ht="9.75" customHeight="1">
      <c r="B30" s="158" t="s">
        <v>12</v>
      </c>
      <c r="C30" s="252">
        <v>12</v>
      </c>
      <c r="D30" s="252">
        <v>1</v>
      </c>
      <c r="E30" s="252">
        <v>1</v>
      </c>
      <c r="F30" s="252">
        <v>2</v>
      </c>
      <c r="G30" s="252">
        <v>8</v>
      </c>
      <c r="H30" s="252">
        <v>0</v>
      </c>
      <c r="I30" s="253" t="s">
        <v>111</v>
      </c>
      <c r="M30" s="156"/>
      <c r="N30" s="156"/>
      <c r="O30" s="156"/>
      <c r="P30" s="156"/>
      <c r="Q30" s="156"/>
      <c r="R30" s="156"/>
      <c r="S30" s="157"/>
    </row>
    <row r="31" spans="2:23" ht="9.75" customHeight="1">
      <c r="B31" s="158" t="s">
        <v>35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3" t="s">
        <v>111</v>
      </c>
      <c r="M31" s="156"/>
      <c r="N31" s="156"/>
      <c r="O31" s="156"/>
      <c r="P31" s="156"/>
      <c r="Q31" s="156"/>
      <c r="R31" s="156"/>
      <c r="S31" s="157"/>
      <c r="T31" s="142"/>
      <c r="U31" s="142"/>
      <c r="V31" s="142"/>
      <c r="W31" s="142"/>
    </row>
    <row r="32" spans="2:23" ht="9.75" customHeight="1">
      <c r="B32" s="158"/>
      <c r="C32" s="252"/>
      <c r="D32" s="252"/>
      <c r="E32" s="252"/>
      <c r="F32" s="252"/>
      <c r="G32" s="252"/>
      <c r="H32" s="252"/>
      <c r="I32" s="253" t="s">
        <v>111</v>
      </c>
      <c r="M32" s="156"/>
      <c r="N32" s="156"/>
      <c r="O32" s="156"/>
      <c r="P32" s="156"/>
      <c r="Q32" s="156"/>
      <c r="R32" s="156"/>
      <c r="S32" s="157"/>
      <c r="T32" s="142"/>
      <c r="U32" s="142"/>
      <c r="V32" s="142"/>
      <c r="W32" s="142"/>
    </row>
    <row r="33" spans="2:19" ht="9.75" customHeight="1">
      <c r="B33" s="296" t="s">
        <v>112</v>
      </c>
      <c r="C33" s="323">
        <v>1303</v>
      </c>
      <c r="D33" s="252">
        <v>332</v>
      </c>
      <c r="E33" s="252">
        <v>235</v>
      </c>
      <c r="F33" s="252">
        <v>233</v>
      </c>
      <c r="G33" s="252">
        <v>503</v>
      </c>
      <c r="H33" s="252">
        <v>0</v>
      </c>
      <c r="I33" s="253" t="s">
        <v>111</v>
      </c>
      <c r="M33" s="156"/>
      <c r="N33" s="156"/>
      <c r="O33" s="156"/>
      <c r="P33" s="156"/>
      <c r="Q33" s="156"/>
      <c r="R33" s="156"/>
      <c r="S33" s="157"/>
    </row>
    <row r="34" spans="2:19" ht="9.75" customHeight="1">
      <c r="B34" s="158" t="s">
        <v>230</v>
      </c>
      <c r="C34" s="252">
        <v>141</v>
      </c>
      <c r="D34" s="252">
        <v>112</v>
      </c>
      <c r="E34" s="252">
        <v>20</v>
      </c>
      <c r="F34" s="252">
        <v>8</v>
      </c>
      <c r="G34" s="252">
        <v>1</v>
      </c>
      <c r="H34" s="252">
        <v>0</v>
      </c>
      <c r="I34" s="253" t="s">
        <v>111</v>
      </c>
      <c r="M34" s="156"/>
      <c r="N34" s="156"/>
      <c r="O34" s="156"/>
      <c r="P34" s="156"/>
      <c r="Q34" s="156"/>
      <c r="R34" s="156"/>
      <c r="S34" s="157"/>
    </row>
    <row r="35" spans="2:19" ht="9.75" customHeight="1">
      <c r="B35" s="158" t="s">
        <v>8</v>
      </c>
      <c r="C35" s="252">
        <v>371</v>
      </c>
      <c r="D35" s="252">
        <v>136</v>
      </c>
      <c r="E35" s="252">
        <v>93</v>
      </c>
      <c r="F35" s="252">
        <v>71</v>
      </c>
      <c r="G35" s="252">
        <v>71</v>
      </c>
      <c r="H35" s="252">
        <v>0</v>
      </c>
      <c r="I35" s="253" t="s">
        <v>111</v>
      </c>
      <c r="M35" s="156"/>
      <c r="N35" s="156"/>
      <c r="O35" s="156"/>
      <c r="P35" s="156"/>
      <c r="Q35" s="156"/>
      <c r="R35" s="156"/>
      <c r="S35" s="157"/>
    </row>
    <row r="36" spans="2:19" ht="9.75" customHeight="1">
      <c r="B36" s="158" t="s">
        <v>9</v>
      </c>
      <c r="C36" s="252">
        <v>360</v>
      </c>
      <c r="D36" s="252">
        <v>56</v>
      </c>
      <c r="E36" s="252">
        <v>71</v>
      </c>
      <c r="F36" s="252">
        <v>80</v>
      </c>
      <c r="G36" s="252">
        <v>153</v>
      </c>
      <c r="H36" s="252">
        <v>0</v>
      </c>
      <c r="I36" s="253" t="s">
        <v>111</v>
      </c>
      <c r="M36" s="156"/>
      <c r="N36" s="156"/>
      <c r="O36" s="156"/>
      <c r="P36" s="156"/>
      <c r="Q36" s="156"/>
      <c r="R36" s="156"/>
      <c r="S36" s="157"/>
    </row>
    <row r="37" spans="2:19" ht="9.75" customHeight="1">
      <c r="B37" s="160" t="s">
        <v>10</v>
      </c>
      <c r="C37" s="252">
        <v>251</v>
      </c>
      <c r="D37" s="252">
        <v>18</v>
      </c>
      <c r="E37" s="252">
        <v>35</v>
      </c>
      <c r="F37" s="252">
        <v>37</v>
      </c>
      <c r="G37" s="252">
        <v>161</v>
      </c>
      <c r="H37" s="252">
        <v>0</v>
      </c>
      <c r="I37" s="253"/>
      <c r="M37" s="156"/>
      <c r="N37" s="156"/>
      <c r="O37" s="156"/>
      <c r="P37" s="156"/>
      <c r="Q37" s="156"/>
      <c r="R37" s="156"/>
      <c r="S37" s="157"/>
    </row>
    <row r="38" spans="2:19" ht="9" customHeight="1">
      <c r="B38" s="159" t="s">
        <v>11</v>
      </c>
      <c r="C38" s="297">
        <v>138</v>
      </c>
      <c r="D38" s="297">
        <v>8</v>
      </c>
      <c r="E38" s="297">
        <v>14</v>
      </c>
      <c r="F38" s="297">
        <v>27</v>
      </c>
      <c r="G38" s="297">
        <v>89</v>
      </c>
      <c r="H38" s="297">
        <v>0</v>
      </c>
      <c r="M38" s="157"/>
      <c r="N38" s="157"/>
      <c r="O38" s="157"/>
      <c r="P38" s="157"/>
      <c r="Q38" s="157"/>
      <c r="R38" s="157"/>
      <c r="S38" s="157"/>
    </row>
    <row r="39" spans="2:9" ht="9.75" customHeight="1">
      <c r="B39" s="160" t="s">
        <v>12</v>
      </c>
      <c r="C39" s="252">
        <v>42</v>
      </c>
      <c r="D39" s="252">
        <v>2</v>
      </c>
      <c r="E39" s="252">
        <v>2</v>
      </c>
      <c r="F39" s="252">
        <v>10</v>
      </c>
      <c r="G39" s="252">
        <v>28</v>
      </c>
      <c r="H39" s="252">
        <v>0</v>
      </c>
      <c r="I39" s="253" t="s">
        <v>111</v>
      </c>
    </row>
    <row r="40" spans="2:9" ht="9.75" customHeight="1">
      <c r="B40" s="158" t="s">
        <v>35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  <c r="H40" s="252">
        <v>0</v>
      </c>
      <c r="I40" s="253" t="s">
        <v>111</v>
      </c>
    </row>
    <row r="41" spans="2:9" ht="9.75" customHeight="1">
      <c r="B41" s="158"/>
      <c r="C41" s="252"/>
      <c r="D41" s="252"/>
      <c r="E41" s="252"/>
      <c r="F41" s="252"/>
      <c r="G41" s="252"/>
      <c r="H41" s="252"/>
      <c r="I41" s="253" t="s">
        <v>111</v>
      </c>
    </row>
    <row r="42" spans="2:9" ht="9.75" customHeight="1">
      <c r="B42" s="296" t="s">
        <v>113</v>
      </c>
      <c r="C42" s="252">
        <v>270</v>
      </c>
      <c r="D42" s="252">
        <v>66</v>
      </c>
      <c r="E42" s="252">
        <v>59</v>
      </c>
      <c r="F42" s="252">
        <v>53</v>
      </c>
      <c r="G42" s="252">
        <v>92</v>
      </c>
      <c r="H42" s="252">
        <v>0</v>
      </c>
      <c r="I42" s="253" t="s">
        <v>111</v>
      </c>
    </row>
    <row r="43" spans="2:9" ht="9.75" customHeight="1">
      <c r="B43" s="158" t="s">
        <v>230</v>
      </c>
      <c r="C43" s="252">
        <v>31</v>
      </c>
      <c r="D43" s="252">
        <v>20</v>
      </c>
      <c r="E43" s="252">
        <v>8</v>
      </c>
      <c r="F43" s="252">
        <v>2</v>
      </c>
      <c r="G43" s="252">
        <v>1</v>
      </c>
      <c r="H43" s="252">
        <v>0</v>
      </c>
      <c r="I43" s="253" t="s">
        <v>111</v>
      </c>
    </row>
    <row r="44" spans="2:9" ht="9.75" customHeight="1">
      <c r="B44" s="158" t="s">
        <v>8</v>
      </c>
      <c r="C44" s="252">
        <v>79</v>
      </c>
      <c r="D44" s="252">
        <v>29</v>
      </c>
      <c r="E44" s="252">
        <v>24</v>
      </c>
      <c r="F44" s="252">
        <v>13</v>
      </c>
      <c r="G44" s="252">
        <v>13</v>
      </c>
      <c r="H44" s="252">
        <v>0</v>
      </c>
      <c r="I44" s="253" t="s">
        <v>111</v>
      </c>
    </row>
    <row r="45" spans="2:9" ht="9.75" customHeight="1">
      <c r="B45" s="158" t="s">
        <v>9</v>
      </c>
      <c r="C45" s="252">
        <v>80</v>
      </c>
      <c r="D45" s="252">
        <v>12</v>
      </c>
      <c r="E45" s="252">
        <v>19</v>
      </c>
      <c r="F45" s="252">
        <v>14</v>
      </c>
      <c r="G45" s="252">
        <v>35</v>
      </c>
      <c r="H45" s="252">
        <v>0</v>
      </c>
      <c r="I45" s="253" t="s">
        <v>111</v>
      </c>
    </row>
    <row r="46" spans="2:9" ht="9.75" customHeight="1">
      <c r="B46" s="158" t="s">
        <v>10</v>
      </c>
      <c r="C46" s="252">
        <v>47</v>
      </c>
      <c r="D46" s="252">
        <v>4</v>
      </c>
      <c r="E46" s="252">
        <v>5</v>
      </c>
      <c r="F46" s="252">
        <v>14</v>
      </c>
      <c r="G46" s="252">
        <v>24</v>
      </c>
      <c r="H46" s="252">
        <v>0</v>
      </c>
      <c r="I46" s="253" t="s">
        <v>111</v>
      </c>
    </row>
    <row r="47" spans="2:9" ht="9.75" customHeight="1">
      <c r="B47" s="158" t="s">
        <v>11</v>
      </c>
      <c r="C47" s="252">
        <v>25</v>
      </c>
      <c r="D47" s="252">
        <v>1</v>
      </c>
      <c r="E47" s="252">
        <v>3</v>
      </c>
      <c r="F47" s="252">
        <v>6</v>
      </c>
      <c r="G47" s="252">
        <v>15</v>
      </c>
      <c r="H47" s="252">
        <v>0</v>
      </c>
      <c r="I47" s="253" t="s">
        <v>111</v>
      </c>
    </row>
    <row r="48" spans="2:9" ht="9.75" customHeight="1">
      <c r="B48" s="160" t="s">
        <v>12</v>
      </c>
      <c r="C48" s="252">
        <v>8</v>
      </c>
      <c r="D48" s="252">
        <v>0</v>
      </c>
      <c r="E48" s="252">
        <v>0</v>
      </c>
      <c r="F48" s="252">
        <v>4</v>
      </c>
      <c r="G48" s="252">
        <v>4</v>
      </c>
      <c r="H48" s="252">
        <v>0</v>
      </c>
      <c r="I48" s="253"/>
    </row>
    <row r="49" spans="2:8" ht="9" customHeight="1">
      <c r="B49" s="158" t="s">
        <v>35</v>
      </c>
      <c r="C49" s="297">
        <v>0</v>
      </c>
      <c r="D49" s="297">
        <v>0</v>
      </c>
      <c r="E49" s="297">
        <v>0</v>
      </c>
      <c r="F49" s="297">
        <v>0</v>
      </c>
      <c r="G49" s="297">
        <v>0</v>
      </c>
      <c r="H49" s="297">
        <v>0</v>
      </c>
    </row>
    <row r="50" spans="2:9" ht="9.75" customHeight="1">
      <c r="B50" s="160"/>
      <c r="C50" s="252"/>
      <c r="D50" s="252"/>
      <c r="E50" s="252"/>
      <c r="F50" s="252"/>
      <c r="G50" s="252"/>
      <c r="H50" s="252"/>
      <c r="I50" s="253" t="s">
        <v>111</v>
      </c>
    </row>
    <row r="51" spans="2:9" ht="9.75" customHeight="1">
      <c r="B51" s="296" t="s">
        <v>117</v>
      </c>
      <c r="C51" s="252">
        <v>277</v>
      </c>
      <c r="D51" s="252">
        <v>107</v>
      </c>
      <c r="E51" s="252">
        <v>42</v>
      </c>
      <c r="F51" s="252">
        <v>41</v>
      </c>
      <c r="G51" s="252">
        <v>87</v>
      </c>
      <c r="H51" s="252">
        <v>0</v>
      </c>
      <c r="I51" s="253" t="s">
        <v>111</v>
      </c>
    </row>
    <row r="52" spans="2:9" ht="9.75" customHeight="1">
      <c r="B52" s="158" t="s">
        <v>230</v>
      </c>
      <c r="C52" s="252">
        <v>39</v>
      </c>
      <c r="D52" s="252">
        <v>36</v>
      </c>
      <c r="E52" s="252">
        <v>2</v>
      </c>
      <c r="F52" s="252">
        <v>1</v>
      </c>
      <c r="G52" s="252">
        <v>0</v>
      </c>
      <c r="H52" s="252">
        <v>0</v>
      </c>
      <c r="I52" s="253" t="s">
        <v>111</v>
      </c>
    </row>
    <row r="53" spans="2:9" ht="9.75" customHeight="1">
      <c r="B53" s="158" t="s">
        <v>8</v>
      </c>
      <c r="C53" s="252">
        <v>83</v>
      </c>
      <c r="D53" s="252">
        <v>46</v>
      </c>
      <c r="E53" s="252">
        <v>15</v>
      </c>
      <c r="F53" s="252">
        <v>10</v>
      </c>
      <c r="G53" s="252">
        <v>12</v>
      </c>
      <c r="H53" s="252">
        <v>0</v>
      </c>
      <c r="I53" s="253" t="s">
        <v>111</v>
      </c>
    </row>
    <row r="54" spans="2:9" ht="9.75" customHeight="1">
      <c r="B54" s="158" t="s">
        <v>9</v>
      </c>
      <c r="C54" s="252">
        <v>64</v>
      </c>
      <c r="D54" s="252">
        <v>16</v>
      </c>
      <c r="E54" s="252">
        <v>9</v>
      </c>
      <c r="F54" s="252">
        <v>12</v>
      </c>
      <c r="G54" s="252">
        <v>27</v>
      </c>
      <c r="H54" s="252">
        <v>0</v>
      </c>
      <c r="I54" s="253" t="s">
        <v>111</v>
      </c>
    </row>
    <row r="55" spans="2:9" ht="9.75" customHeight="1">
      <c r="B55" s="158" t="s">
        <v>10</v>
      </c>
      <c r="C55" s="252">
        <v>49</v>
      </c>
      <c r="D55" s="252">
        <v>5</v>
      </c>
      <c r="E55" s="252">
        <v>9</v>
      </c>
      <c r="F55" s="252">
        <v>8</v>
      </c>
      <c r="G55" s="252">
        <v>27</v>
      </c>
      <c r="H55" s="252">
        <v>0</v>
      </c>
      <c r="I55" s="253" t="s">
        <v>111</v>
      </c>
    </row>
    <row r="56" spans="2:9" ht="9.75" customHeight="1">
      <c r="B56" s="158" t="s">
        <v>11</v>
      </c>
      <c r="C56" s="252">
        <v>28</v>
      </c>
      <c r="D56" s="252">
        <v>3</v>
      </c>
      <c r="E56" s="252">
        <v>4</v>
      </c>
      <c r="F56" s="252">
        <v>7</v>
      </c>
      <c r="G56" s="252">
        <v>14</v>
      </c>
      <c r="H56" s="252">
        <v>0</v>
      </c>
      <c r="I56" s="253" t="s">
        <v>111</v>
      </c>
    </row>
    <row r="57" spans="2:9" ht="9.75" customHeight="1">
      <c r="B57" s="158" t="s">
        <v>12</v>
      </c>
      <c r="C57" s="252">
        <v>14</v>
      </c>
      <c r="D57" s="252">
        <v>1</v>
      </c>
      <c r="E57" s="252">
        <v>3</v>
      </c>
      <c r="F57" s="252">
        <v>3</v>
      </c>
      <c r="G57" s="252">
        <v>7</v>
      </c>
      <c r="H57" s="252">
        <v>0</v>
      </c>
      <c r="I57" s="253" t="s">
        <v>111</v>
      </c>
    </row>
    <row r="58" spans="2:9" ht="9.75" customHeight="1">
      <c r="B58" s="294" t="s">
        <v>35</v>
      </c>
      <c r="C58" s="254">
        <v>0</v>
      </c>
      <c r="D58" s="254">
        <v>0</v>
      </c>
      <c r="E58" s="254">
        <v>0</v>
      </c>
      <c r="F58" s="254">
        <v>0</v>
      </c>
      <c r="G58" s="254">
        <v>0</v>
      </c>
      <c r="H58" s="254">
        <v>0</v>
      </c>
      <c r="I58" s="253" t="s">
        <v>111</v>
      </c>
    </row>
    <row r="59" spans="1:9" ht="9.75" customHeight="1">
      <c r="A59" s="148"/>
      <c r="B59" s="289"/>
      <c r="C59" s="290"/>
      <c r="D59" s="290"/>
      <c r="E59" s="290"/>
      <c r="F59" s="290"/>
      <c r="G59" s="290"/>
      <c r="H59" s="290"/>
      <c r="I59" s="253"/>
    </row>
    <row r="60" spans="1:8" ht="9" customHeight="1">
      <c r="A60" s="148"/>
      <c r="B60" s="148"/>
      <c r="C60" s="291"/>
      <c r="D60" s="291"/>
      <c r="E60" s="291"/>
      <c r="F60" s="291"/>
      <c r="G60" s="291"/>
      <c r="H60" s="291"/>
    </row>
    <row r="61" spans="1:9" ht="9.75" customHeight="1">
      <c r="A61" s="148"/>
      <c r="B61" s="292"/>
      <c r="C61" s="290"/>
      <c r="D61" s="290"/>
      <c r="E61" s="290"/>
      <c r="F61" s="290"/>
      <c r="G61" s="290"/>
      <c r="H61" s="290"/>
      <c r="I61" s="253" t="s">
        <v>111</v>
      </c>
    </row>
    <row r="62" spans="1:9" ht="9.75" customHeight="1">
      <c r="A62" s="148"/>
      <c r="B62" s="293"/>
      <c r="C62" s="290"/>
      <c r="D62" s="290"/>
      <c r="E62" s="290"/>
      <c r="F62" s="290"/>
      <c r="G62" s="290"/>
      <c r="H62" s="290"/>
      <c r="I62" s="253" t="s">
        <v>111</v>
      </c>
    </row>
    <row r="63" spans="1:9" ht="9.75" customHeight="1">
      <c r="A63" s="148"/>
      <c r="B63" s="293"/>
      <c r="C63" s="290"/>
      <c r="D63" s="290"/>
      <c r="E63" s="290"/>
      <c r="F63" s="290"/>
      <c r="G63" s="290"/>
      <c r="H63" s="290"/>
      <c r="I63" s="253" t="s">
        <v>111</v>
      </c>
    </row>
    <row r="64" spans="1:9" ht="9.75" customHeight="1">
      <c r="A64" s="148"/>
      <c r="B64" s="293"/>
      <c r="C64" s="290"/>
      <c r="D64" s="290"/>
      <c r="E64" s="290"/>
      <c r="F64" s="290"/>
      <c r="G64" s="290"/>
      <c r="H64" s="290"/>
      <c r="I64" s="253" t="s">
        <v>111</v>
      </c>
    </row>
    <row r="65" spans="1:9" ht="9.75" customHeight="1">
      <c r="A65" s="148"/>
      <c r="B65" s="293"/>
      <c r="C65" s="290"/>
      <c r="D65" s="290"/>
      <c r="E65" s="290"/>
      <c r="F65" s="290"/>
      <c r="G65" s="290"/>
      <c r="H65" s="290"/>
      <c r="I65" s="253" t="s">
        <v>111</v>
      </c>
    </row>
    <row r="66" spans="1:9" ht="9.75" customHeight="1">
      <c r="A66" s="148"/>
      <c r="B66" s="293"/>
      <c r="C66" s="290"/>
      <c r="D66" s="290"/>
      <c r="E66" s="290"/>
      <c r="F66" s="290"/>
      <c r="G66" s="290"/>
      <c r="H66" s="290"/>
      <c r="I66" s="253" t="s">
        <v>111</v>
      </c>
    </row>
    <row r="67" spans="1:9" ht="9.75" customHeight="1">
      <c r="A67" s="148"/>
      <c r="B67" s="293"/>
      <c r="C67" s="290"/>
      <c r="D67" s="290"/>
      <c r="E67" s="290"/>
      <c r="F67" s="290"/>
      <c r="G67" s="290"/>
      <c r="H67" s="290"/>
      <c r="I67" s="253" t="s">
        <v>111</v>
      </c>
    </row>
    <row r="68" spans="1:9" ht="9.75" customHeight="1">
      <c r="A68" s="148"/>
      <c r="B68" s="293"/>
      <c r="C68" s="290"/>
      <c r="D68" s="290"/>
      <c r="E68" s="290"/>
      <c r="F68" s="290"/>
      <c r="G68" s="290"/>
      <c r="H68" s="290"/>
      <c r="I68" s="253" t="s">
        <v>111</v>
      </c>
    </row>
    <row r="69" spans="1:9" ht="9.75" customHeight="1">
      <c r="A69" s="148"/>
      <c r="B69" s="293"/>
      <c r="C69" s="290"/>
      <c r="D69" s="290"/>
      <c r="E69" s="290"/>
      <c r="F69" s="290"/>
      <c r="G69" s="290"/>
      <c r="H69" s="290"/>
      <c r="I69" s="253" t="s">
        <v>111</v>
      </c>
    </row>
    <row r="70" spans="1:8" ht="11.25">
      <c r="A70" s="148"/>
      <c r="B70" s="289"/>
      <c r="C70" s="290"/>
      <c r="D70" s="290"/>
      <c r="E70" s="290"/>
      <c r="F70" s="290"/>
      <c r="G70" s="290"/>
      <c r="H70" s="290"/>
    </row>
    <row r="71" spans="1:8" ht="11.25">
      <c r="A71" s="148"/>
      <c r="B71" s="148"/>
      <c r="C71" s="148"/>
      <c r="D71" s="148"/>
      <c r="E71" s="148"/>
      <c r="F71" s="148"/>
      <c r="G71" s="148"/>
      <c r="H71" s="148"/>
    </row>
  </sheetData>
  <sheetProtection/>
  <mergeCells count="1">
    <mergeCell ref="A1:I1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V71"/>
  <sheetViews>
    <sheetView view="pageBreakPreview" zoomScaleNormal="90" zoomScaleSheetLayoutView="100" zoomScalePageLayoutView="0" workbookViewId="0" topLeftCell="A25">
      <selection activeCell="B33" activeCellId="2" sqref="B6 B15 B33"/>
    </sheetView>
  </sheetViews>
  <sheetFormatPr defaultColWidth="9.140625" defaultRowHeight="12.75"/>
  <cols>
    <col min="1" max="1" width="16.8515625" style="161" customWidth="1"/>
    <col min="2" max="7" width="7.7109375" style="161" customWidth="1"/>
    <col min="8" max="10" width="9.140625" style="161" customWidth="1"/>
    <col min="11" max="11" width="11.8515625" style="161" bestFit="1" customWidth="1"/>
    <col min="12" max="16384" width="9.140625" style="161" customWidth="1"/>
  </cols>
  <sheetData>
    <row r="1" spans="1:7" ht="39" customHeight="1">
      <c r="A1" s="351" t="s">
        <v>227</v>
      </c>
      <c r="B1" s="351"/>
      <c r="C1" s="351"/>
      <c r="D1" s="351"/>
      <c r="E1" s="351"/>
      <c r="F1" s="351"/>
      <c r="G1" s="351"/>
    </row>
    <row r="2" spans="1:17" ht="10.5" customHeight="1">
      <c r="A2" s="163" t="s">
        <v>115</v>
      </c>
      <c r="B2" s="348" t="s">
        <v>145</v>
      </c>
      <c r="C2" s="349"/>
      <c r="D2" s="349"/>
      <c r="E2" s="349"/>
      <c r="F2" s="349"/>
      <c r="G2" s="350"/>
      <c r="K2" s="164"/>
      <c r="L2" s="165"/>
      <c r="M2" s="166"/>
      <c r="N2" s="167"/>
      <c r="O2" s="165"/>
      <c r="P2" s="165"/>
      <c r="Q2" s="165"/>
    </row>
    <row r="3" spans="1:17" ht="10.5" customHeight="1">
      <c r="A3" s="168" t="s">
        <v>116</v>
      </c>
      <c r="B3" s="163"/>
      <c r="C3" s="163"/>
      <c r="D3" s="163"/>
      <c r="E3" s="163"/>
      <c r="F3" s="163"/>
      <c r="G3" s="163" t="s">
        <v>118</v>
      </c>
      <c r="K3" s="164"/>
      <c r="L3" s="169"/>
      <c r="M3" s="169"/>
      <c r="N3" s="169"/>
      <c r="O3" s="169"/>
      <c r="P3" s="169"/>
      <c r="Q3" s="169"/>
    </row>
    <row r="4" spans="1:17" ht="10.5" customHeight="1">
      <c r="A4" s="170" t="s">
        <v>16</v>
      </c>
      <c r="B4" s="171" t="s">
        <v>17</v>
      </c>
      <c r="C4" s="171" t="s">
        <v>138</v>
      </c>
      <c r="D4" s="171">
        <v>1</v>
      </c>
      <c r="E4" s="171">
        <v>2</v>
      </c>
      <c r="F4" s="171" t="s">
        <v>139</v>
      </c>
      <c r="G4" s="171" t="s">
        <v>119</v>
      </c>
      <c r="K4" s="165"/>
      <c r="L4" s="169"/>
      <c r="M4" s="169"/>
      <c r="N4" s="169"/>
      <c r="O4" s="169"/>
      <c r="P4" s="169"/>
      <c r="Q4" s="169"/>
    </row>
    <row r="5" spans="1:7" ht="9" customHeight="1">
      <c r="A5" s="255" t="s">
        <v>111</v>
      </c>
      <c r="B5" s="256" t="s">
        <v>111</v>
      </c>
      <c r="C5" s="256" t="s">
        <v>111</v>
      </c>
      <c r="D5" s="256" t="s">
        <v>111</v>
      </c>
      <c r="E5" s="256" t="s">
        <v>111</v>
      </c>
      <c r="F5" s="256" t="s">
        <v>111</v>
      </c>
      <c r="G5" s="256" t="s">
        <v>111</v>
      </c>
    </row>
    <row r="6" spans="1:18" ht="9.75" customHeight="1">
      <c r="A6" s="172" t="s">
        <v>105</v>
      </c>
      <c r="B6" s="323">
        <v>2170</v>
      </c>
      <c r="C6" s="257">
        <v>825</v>
      </c>
      <c r="D6" s="257">
        <v>583</v>
      </c>
      <c r="E6" s="257">
        <v>419</v>
      </c>
      <c r="F6" s="257">
        <v>343</v>
      </c>
      <c r="G6" s="257">
        <v>0</v>
      </c>
      <c r="H6" s="173"/>
      <c r="L6" s="174"/>
      <c r="M6" s="174"/>
      <c r="N6" s="174"/>
      <c r="O6" s="174"/>
      <c r="P6" s="174"/>
      <c r="Q6" s="174"/>
      <c r="R6" s="175"/>
    </row>
    <row r="7" spans="1:18" ht="9.75" customHeight="1">
      <c r="A7" s="176" t="s">
        <v>230</v>
      </c>
      <c r="B7" s="257">
        <v>247</v>
      </c>
      <c r="C7" s="257">
        <v>227</v>
      </c>
      <c r="D7" s="257">
        <v>18</v>
      </c>
      <c r="E7" s="257">
        <v>1</v>
      </c>
      <c r="F7" s="257">
        <v>1</v>
      </c>
      <c r="G7" s="257">
        <v>0</v>
      </c>
      <c r="H7" s="173"/>
      <c r="L7" s="174"/>
      <c r="M7" s="174"/>
      <c r="N7" s="174"/>
      <c r="O7" s="174"/>
      <c r="P7" s="174"/>
      <c r="Q7" s="174"/>
      <c r="R7" s="175"/>
    </row>
    <row r="8" spans="1:18" ht="9.75" customHeight="1">
      <c r="A8" s="176" t="s">
        <v>8</v>
      </c>
      <c r="B8" s="257">
        <v>625</v>
      </c>
      <c r="C8" s="257">
        <v>340</v>
      </c>
      <c r="D8" s="257">
        <v>193</v>
      </c>
      <c r="E8" s="257">
        <v>70</v>
      </c>
      <c r="F8" s="257">
        <v>22</v>
      </c>
      <c r="G8" s="257">
        <v>0</v>
      </c>
      <c r="H8" s="173"/>
      <c r="I8" s="162"/>
      <c r="L8" s="174"/>
      <c r="M8" s="174"/>
      <c r="N8" s="174"/>
      <c r="O8" s="174"/>
      <c r="P8" s="174"/>
      <c r="Q8" s="174"/>
      <c r="R8" s="175"/>
    </row>
    <row r="9" spans="1:18" ht="9.75" customHeight="1">
      <c r="A9" s="176" t="s">
        <v>9</v>
      </c>
      <c r="B9" s="257">
        <v>599</v>
      </c>
      <c r="C9" s="257">
        <v>165</v>
      </c>
      <c r="D9" s="257">
        <v>191</v>
      </c>
      <c r="E9" s="257">
        <v>148</v>
      </c>
      <c r="F9" s="257">
        <v>95</v>
      </c>
      <c r="G9" s="257">
        <v>0</v>
      </c>
      <c r="H9" s="173"/>
      <c r="L9" s="174"/>
      <c r="M9" s="174"/>
      <c r="N9" s="174"/>
      <c r="O9" s="174"/>
      <c r="P9" s="174"/>
      <c r="Q9" s="174"/>
      <c r="R9" s="175"/>
    </row>
    <row r="10" spans="1:18" ht="9.75" customHeight="1">
      <c r="A10" s="176" t="s">
        <v>10</v>
      </c>
      <c r="B10" s="257">
        <v>401</v>
      </c>
      <c r="C10" s="257">
        <v>60</v>
      </c>
      <c r="D10" s="257">
        <v>119</v>
      </c>
      <c r="E10" s="257">
        <v>107</v>
      </c>
      <c r="F10" s="257">
        <v>115</v>
      </c>
      <c r="G10" s="257">
        <v>0</v>
      </c>
      <c r="H10" s="173"/>
      <c r="L10" s="174"/>
      <c r="M10" s="174"/>
      <c r="N10" s="174"/>
      <c r="O10" s="174"/>
      <c r="P10" s="174"/>
      <c r="Q10" s="174"/>
      <c r="R10" s="175"/>
    </row>
    <row r="11" spans="1:18" ht="9.75" customHeight="1">
      <c r="A11" s="176" t="s">
        <v>11</v>
      </c>
      <c r="B11" s="257">
        <v>222</v>
      </c>
      <c r="C11" s="257">
        <v>26</v>
      </c>
      <c r="D11" s="257">
        <v>46</v>
      </c>
      <c r="E11" s="257">
        <v>69</v>
      </c>
      <c r="F11" s="257">
        <v>81</v>
      </c>
      <c r="G11" s="257">
        <v>0</v>
      </c>
      <c r="H11" s="173"/>
      <c r="L11" s="174"/>
      <c r="M11" s="174"/>
      <c r="N11" s="174"/>
      <c r="O11" s="174"/>
      <c r="P11" s="174"/>
      <c r="Q11" s="174"/>
      <c r="R11" s="175"/>
    </row>
    <row r="12" spans="1:18" ht="9.75" customHeight="1">
      <c r="A12" s="176" t="s">
        <v>12</v>
      </c>
      <c r="B12" s="257">
        <v>76</v>
      </c>
      <c r="C12" s="257">
        <v>7</v>
      </c>
      <c r="D12" s="257">
        <v>16</v>
      </c>
      <c r="E12" s="257">
        <v>24</v>
      </c>
      <c r="F12" s="257">
        <v>29</v>
      </c>
      <c r="G12" s="257">
        <v>0</v>
      </c>
      <c r="H12" s="173"/>
      <c r="L12" s="174"/>
      <c r="M12" s="174"/>
      <c r="N12" s="174"/>
      <c r="O12" s="174"/>
      <c r="P12" s="174"/>
      <c r="Q12" s="174"/>
      <c r="R12" s="175"/>
    </row>
    <row r="13" spans="1:18" ht="9.75" customHeight="1">
      <c r="A13" s="176" t="s">
        <v>35</v>
      </c>
      <c r="B13" s="257">
        <v>0</v>
      </c>
      <c r="C13" s="257">
        <v>0</v>
      </c>
      <c r="D13" s="257">
        <v>0</v>
      </c>
      <c r="E13" s="257">
        <v>0</v>
      </c>
      <c r="F13" s="257">
        <v>0</v>
      </c>
      <c r="G13" s="257">
        <v>0</v>
      </c>
      <c r="H13" s="173"/>
      <c r="L13" s="174"/>
      <c r="M13" s="174"/>
      <c r="N13" s="174"/>
      <c r="O13" s="174"/>
      <c r="P13" s="174"/>
      <c r="Q13" s="174"/>
      <c r="R13" s="175"/>
    </row>
    <row r="14" spans="1:18" ht="9.75" customHeight="1">
      <c r="A14" s="176"/>
      <c r="B14" s="257"/>
      <c r="C14" s="257"/>
      <c r="D14" s="257"/>
      <c r="E14" s="257"/>
      <c r="F14" s="257"/>
      <c r="G14" s="257"/>
      <c r="H14" s="173"/>
      <c r="L14" s="174"/>
      <c r="M14" s="174"/>
      <c r="N14" s="174"/>
      <c r="O14" s="174"/>
      <c r="P14" s="174"/>
      <c r="Q14" s="174"/>
      <c r="R14" s="175"/>
    </row>
    <row r="15" spans="1:18" ht="9.75" customHeight="1">
      <c r="A15" s="299" t="s">
        <v>106</v>
      </c>
      <c r="B15" s="323">
        <v>1893</v>
      </c>
      <c r="C15" s="257">
        <v>688</v>
      </c>
      <c r="D15" s="257">
        <v>529</v>
      </c>
      <c r="E15" s="257">
        <v>372</v>
      </c>
      <c r="F15" s="257">
        <v>304</v>
      </c>
      <c r="G15" s="257">
        <v>0</v>
      </c>
      <c r="H15" s="173"/>
      <c r="L15" s="174"/>
      <c r="M15" s="174"/>
      <c r="N15" s="174"/>
      <c r="O15" s="174"/>
      <c r="P15" s="174"/>
      <c r="Q15" s="174"/>
      <c r="R15" s="175"/>
    </row>
    <row r="16" spans="1:18" ht="9" customHeight="1">
      <c r="A16" s="177" t="s">
        <v>230</v>
      </c>
      <c r="B16" s="298">
        <v>208</v>
      </c>
      <c r="C16" s="298">
        <v>188</v>
      </c>
      <c r="D16" s="298">
        <v>18</v>
      </c>
      <c r="E16" s="298">
        <v>1</v>
      </c>
      <c r="F16" s="298">
        <v>1</v>
      </c>
      <c r="G16" s="298">
        <v>0</v>
      </c>
      <c r="L16" s="174"/>
      <c r="M16" s="174"/>
      <c r="N16" s="174"/>
      <c r="O16" s="174"/>
      <c r="P16" s="174"/>
      <c r="Q16" s="174"/>
      <c r="R16" s="175"/>
    </row>
    <row r="17" spans="1:8" ht="9.75" customHeight="1">
      <c r="A17" s="177" t="s">
        <v>8</v>
      </c>
      <c r="B17" s="257">
        <v>542</v>
      </c>
      <c r="C17" s="257">
        <v>282</v>
      </c>
      <c r="D17" s="257">
        <v>176</v>
      </c>
      <c r="E17" s="257">
        <v>62</v>
      </c>
      <c r="F17" s="257">
        <v>22</v>
      </c>
      <c r="G17" s="257">
        <v>0</v>
      </c>
      <c r="H17" s="173"/>
    </row>
    <row r="18" spans="1:8" ht="9.75" customHeight="1">
      <c r="A18" s="176" t="s">
        <v>9</v>
      </c>
      <c r="B18" s="257">
        <v>535</v>
      </c>
      <c r="C18" s="257">
        <v>142</v>
      </c>
      <c r="D18" s="257">
        <v>175</v>
      </c>
      <c r="E18" s="257">
        <v>135</v>
      </c>
      <c r="F18" s="257">
        <v>83</v>
      </c>
      <c r="G18" s="257">
        <v>0</v>
      </c>
      <c r="H18" s="173"/>
    </row>
    <row r="19" spans="1:8" ht="9.75" customHeight="1">
      <c r="A19" s="176" t="s">
        <v>10</v>
      </c>
      <c r="B19" s="257">
        <v>352</v>
      </c>
      <c r="C19" s="257">
        <v>51</v>
      </c>
      <c r="D19" s="257">
        <v>108</v>
      </c>
      <c r="E19" s="257">
        <v>90</v>
      </c>
      <c r="F19" s="257">
        <v>103</v>
      </c>
      <c r="G19" s="257">
        <v>0</v>
      </c>
      <c r="H19" s="173"/>
    </row>
    <row r="20" spans="1:8" ht="9.75" customHeight="1">
      <c r="A20" s="176" t="s">
        <v>11</v>
      </c>
      <c r="B20" s="257">
        <v>194</v>
      </c>
      <c r="C20" s="257">
        <v>21</v>
      </c>
      <c r="D20" s="257">
        <v>38</v>
      </c>
      <c r="E20" s="257">
        <v>64</v>
      </c>
      <c r="F20" s="257">
        <v>71</v>
      </c>
      <c r="G20" s="257">
        <v>0</v>
      </c>
      <c r="H20" s="173"/>
    </row>
    <row r="21" spans="1:8" ht="9.75" customHeight="1">
      <c r="A21" s="176" t="s">
        <v>12</v>
      </c>
      <c r="B21" s="257">
        <v>62</v>
      </c>
      <c r="C21" s="257">
        <v>4</v>
      </c>
      <c r="D21" s="257">
        <v>14</v>
      </c>
      <c r="E21" s="257">
        <v>20</v>
      </c>
      <c r="F21" s="257">
        <v>24</v>
      </c>
      <c r="G21" s="257">
        <v>0</v>
      </c>
      <c r="H21" s="173"/>
    </row>
    <row r="22" spans="1:8" ht="9.75" customHeight="1">
      <c r="A22" s="176" t="s">
        <v>35</v>
      </c>
      <c r="B22" s="257">
        <v>0</v>
      </c>
      <c r="C22" s="257">
        <v>0</v>
      </c>
      <c r="D22" s="257">
        <v>0</v>
      </c>
      <c r="E22" s="257">
        <v>0</v>
      </c>
      <c r="F22" s="257">
        <v>0</v>
      </c>
      <c r="G22" s="257">
        <v>0</v>
      </c>
      <c r="H22" s="173"/>
    </row>
    <row r="23" spans="1:8" ht="9.75" customHeight="1">
      <c r="A23" s="176"/>
      <c r="B23" s="257"/>
      <c r="C23" s="257"/>
      <c r="D23" s="257"/>
      <c r="E23" s="257"/>
      <c r="F23" s="257"/>
      <c r="G23" s="257"/>
      <c r="H23" s="173"/>
    </row>
    <row r="24" spans="1:8" ht="9.75" customHeight="1">
      <c r="A24" s="300" t="s">
        <v>107</v>
      </c>
      <c r="B24" s="257">
        <v>320</v>
      </c>
      <c r="C24" s="257">
        <v>119</v>
      </c>
      <c r="D24" s="257">
        <v>88</v>
      </c>
      <c r="E24" s="257">
        <v>58</v>
      </c>
      <c r="F24" s="257">
        <v>55</v>
      </c>
      <c r="G24" s="257">
        <v>0</v>
      </c>
      <c r="H24" s="173"/>
    </row>
    <row r="25" spans="1:8" ht="9.75" customHeight="1">
      <c r="A25" s="176" t="s">
        <v>230</v>
      </c>
      <c r="B25" s="257">
        <v>36</v>
      </c>
      <c r="C25" s="257">
        <v>34</v>
      </c>
      <c r="D25" s="257">
        <v>2</v>
      </c>
      <c r="E25" s="257">
        <v>0</v>
      </c>
      <c r="F25" s="257">
        <v>0</v>
      </c>
      <c r="G25" s="257">
        <v>0</v>
      </c>
      <c r="H25" s="173"/>
    </row>
    <row r="26" spans="1:8" ht="9.75" customHeight="1">
      <c r="A26" s="178" t="s">
        <v>8</v>
      </c>
      <c r="B26" s="257">
        <v>92</v>
      </c>
      <c r="C26" s="257">
        <v>49</v>
      </c>
      <c r="D26" s="257">
        <v>29</v>
      </c>
      <c r="E26" s="257">
        <v>11</v>
      </c>
      <c r="F26" s="257">
        <v>3</v>
      </c>
      <c r="G26" s="257">
        <v>0</v>
      </c>
      <c r="H26" s="173"/>
    </row>
    <row r="27" spans="1:7" ht="9" customHeight="1">
      <c r="A27" s="177" t="s">
        <v>9</v>
      </c>
      <c r="B27" s="298">
        <v>95</v>
      </c>
      <c r="C27" s="298">
        <v>20</v>
      </c>
      <c r="D27" s="298">
        <v>30</v>
      </c>
      <c r="E27" s="298">
        <v>27</v>
      </c>
      <c r="F27" s="298">
        <v>18</v>
      </c>
      <c r="G27" s="298">
        <v>0</v>
      </c>
    </row>
    <row r="28" spans="1:18" ht="9.75" customHeight="1">
      <c r="A28" s="176" t="s">
        <v>10</v>
      </c>
      <c r="B28" s="257">
        <v>54</v>
      </c>
      <c r="C28" s="257">
        <v>11</v>
      </c>
      <c r="D28" s="257">
        <v>18</v>
      </c>
      <c r="E28" s="257">
        <v>11</v>
      </c>
      <c r="F28" s="257">
        <v>14</v>
      </c>
      <c r="G28" s="257">
        <v>0</v>
      </c>
      <c r="H28" s="173"/>
      <c r="L28" s="174"/>
      <c r="M28" s="174"/>
      <c r="N28" s="174"/>
      <c r="O28" s="174"/>
      <c r="P28" s="174"/>
      <c r="Q28" s="174"/>
      <c r="R28" s="175"/>
    </row>
    <row r="29" spans="1:18" ht="9.75" customHeight="1">
      <c r="A29" s="176" t="s">
        <v>11</v>
      </c>
      <c r="B29" s="257">
        <v>31</v>
      </c>
      <c r="C29" s="257">
        <v>4</v>
      </c>
      <c r="D29" s="257">
        <v>5</v>
      </c>
      <c r="E29" s="257">
        <v>8</v>
      </c>
      <c r="F29" s="257">
        <v>14</v>
      </c>
      <c r="G29" s="257">
        <v>0</v>
      </c>
      <c r="H29" s="173"/>
      <c r="L29" s="174"/>
      <c r="M29" s="174"/>
      <c r="N29" s="174"/>
      <c r="O29" s="174"/>
      <c r="P29" s="174"/>
      <c r="Q29" s="174"/>
      <c r="R29" s="175"/>
    </row>
    <row r="30" spans="1:18" ht="9.75" customHeight="1">
      <c r="A30" s="176" t="s">
        <v>12</v>
      </c>
      <c r="B30" s="257">
        <v>12</v>
      </c>
      <c r="C30" s="257">
        <v>1</v>
      </c>
      <c r="D30" s="257">
        <v>4</v>
      </c>
      <c r="E30" s="257">
        <v>1</v>
      </c>
      <c r="F30" s="257">
        <v>6</v>
      </c>
      <c r="G30" s="257">
        <v>0</v>
      </c>
      <c r="H30" s="173"/>
      <c r="L30" s="174"/>
      <c r="M30" s="174"/>
      <c r="N30" s="174"/>
      <c r="O30" s="174"/>
      <c r="P30" s="174"/>
      <c r="Q30" s="174"/>
      <c r="R30" s="175"/>
    </row>
    <row r="31" spans="1:22" ht="9.75" customHeight="1">
      <c r="A31" s="176" t="s">
        <v>35</v>
      </c>
      <c r="B31" s="257">
        <v>0</v>
      </c>
      <c r="C31" s="257">
        <v>0</v>
      </c>
      <c r="D31" s="257">
        <v>0</v>
      </c>
      <c r="E31" s="257">
        <v>0</v>
      </c>
      <c r="F31" s="257">
        <v>0</v>
      </c>
      <c r="G31" s="257">
        <v>0</v>
      </c>
      <c r="H31" s="173"/>
      <c r="L31" s="174"/>
      <c r="M31" s="174"/>
      <c r="N31" s="174"/>
      <c r="O31" s="174"/>
      <c r="P31" s="174"/>
      <c r="Q31" s="174"/>
      <c r="R31" s="175"/>
      <c r="S31" s="162"/>
      <c r="T31" s="162"/>
      <c r="U31" s="162"/>
      <c r="V31" s="162"/>
    </row>
    <row r="32" spans="1:22" ht="9.75" customHeight="1">
      <c r="A32" s="176"/>
      <c r="B32" s="257"/>
      <c r="C32" s="257"/>
      <c r="D32" s="257"/>
      <c r="E32" s="257"/>
      <c r="F32" s="257"/>
      <c r="G32" s="257"/>
      <c r="H32" s="173"/>
      <c r="L32" s="174"/>
      <c r="M32" s="174"/>
      <c r="N32" s="174"/>
      <c r="O32" s="174"/>
      <c r="P32" s="174"/>
      <c r="Q32" s="174"/>
      <c r="R32" s="175"/>
      <c r="S32" s="162"/>
      <c r="T32" s="162"/>
      <c r="U32" s="162"/>
      <c r="V32" s="162"/>
    </row>
    <row r="33" spans="1:18" ht="9.75" customHeight="1">
      <c r="A33" s="300" t="s">
        <v>112</v>
      </c>
      <c r="B33" s="323">
        <v>1303</v>
      </c>
      <c r="C33" s="257">
        <v>480</v>
      </c>
      <c r="D33" s="257">
        <v>360</v>
      </c>
      <c r="E33" s="257">
        <v>248</v>
      </c>
      <c r="F33" s="257">
        <v>215</v>
      </c>
      <c r="G33" s="257">
        <v>0</v>
      </c>
      <c r="H33" s="173"/>
      <c r="L33" s="174"/>
      <c r="M33" s="174"/>
      <c r="N33" s="174"/>
      <c r="O33" s="174"/>
      <c r="P33" s="174"/>
      <c r="Q33" s="174"/>
      <c r="R33" s="175"/>
    </row>
    <row r="34" spans="1:18" ht="9.75" customHeight="1">
      <c r="A34" s="176" t="s">
        <v>230</v>
      </c>
      <c r="B34" s="257">
        <v>141</v>
      </c>
      <c r="C34" s="257">
        <v>128</v>
      </c>
      <c r="D34" s="257">
        <v>12</v>
      </c>
      <c r="E34" s="257">
        <v>1</v>
      </c>
      <c r="F34" s="257">
        <v>0</v>
      </c>
      <c r="G34" s="257">
        <v>0</v>
      </c>
      <c r="H34" s="173"/>
      <c r="L34" s="174"/>
      <c r="M34" s="174"/>
      <c r="N34" s="174"/>
      <c r="O34" s="174"/>
      <c r="P34" s="174"/>
      <c r="Q34" s="174"/>
      <c r="R34" s="175"/>
    </row>
    <row r="35" spans="1:18" ht="9.75" customHeight="1">
      <c r="A35" s="176" t="s">
        <v>8</v>
      </c>
      <c r="B35" s="257">
        <v>371</v>
      </c>
      <c r="C35" s="257">
        <v>194</v>
      </c>
      <c r="D35" s="257">
        <v>115</v>
      </c>
      <c r="E35" s="257">
        <v>45</v>
      </c>
      <c r="F35" s="257">
        <v>17</v>
      </c>
      <c r="G35" s="257">
        <v>0</v>
      </c>
      <c r="H35" s="173"/>
      <c r="L35" s="174"/>
      <c r="M35" s="174"/>
      <c r="N35" s="174"/>
      <c r="O35" s="174"/>
      <c r="P35" s="174"/>
      <c r="Q35" s="174"/>
      <c r="R35" s="175"/>
    </row>
    <row r="36" spans="1:18" ht="9.75" customHeight="1">
      <c r="A36" s="176" t="s">
        <v>9</v>
      </c>
      <c r="B36" s="257">
        <v>360</v>
      </c>
      <c r="C36" s="257">
        <v>105</v>
      </c>
      <c r="D36" s="257">
        <v>123</v>
      </c>
      <c r="E36" s="257">
        <v>77</v>
      </c>
      <c r="F36" s="257">
        <v>55</v>
      </c>
      <c r="G36" s="257">
        <v>0</v>
      </c>
      <c r="H36" s="173"/>
      <c r="L36" s="174"/>
      <c r="M36" s="174"/>
      <c r="N36" s="174"/>
      <c r="O36" s="174"/>
      <c r="P36" s="174"/>
      <c r="Q36" s="174"/>
      <c r="R36" s="175"/>
    </row>
    <row r="37" spans="1:18" ht="9.75" customHeight="1">
      <c r="A37" s="178" t="s">
        <v>10</v>
      </c>
      <c r="B37" s="257">
        <v>251</v>
      </c>
      <c r="C37" s="257">
        <v>35</v>
      </c>
      <c r="D37" s="257">
        <v>77</v>
      </c>
      <c r="E37" s="257">
        <v>63</v>
      </c>
      <c r="F37" s="257">
        <v>76</v>
      </c>
      <c r="G37" s="257">
        <v>0</v>
      </c>
      <c r="H37" s="173"/>
      <c r="L37" s="174"/>
      <c r="M37" s="174"/>
      <c r="N37" s="174"/>
      <c r="O37" s="174"/>
      <c r="P37" s="174"/>
      <c r="Q37" s="174"/>
      <c r="R37" s="175"/>
    </row>
    <row r="38" spans="1:18" ht="9" customHeight="1">
      <c r="A38" s="177" t="s">
        <v>11</v>
      </c>
      <c r="B38" s="298">
        <v>138</v>
      </c>
      <c r="C38" s="298">
        <v>15</v>
      </c>
      <c r="D38" s="298">
        <v>25</v>
      </c>
      <c r="E38" s="298">
        <v>48</v>
      </c>
      <c r="F38" s="298">
        <v>50</v>
      </c>
      <c r="G38" s="298">
        <v>0</v>
      </c>
      <c r="L38" s="175"/>
      <c r="M38" s="175"/>
      <c r="N38" s="175"/>
      <c r="O38" s="175"/>
      <c r="P38" s="175"/>
      <c r="Q38" s="175"/>
      <c r="R38" s="175"/>
    </row>
    <row r="39" spans="1:8" ht="9.75" customHeight="1">
      <c r="A39" s="178" t="s">
        <v>12</v>
      </c>
      <c r="B39" s="257">
        <v>42</v>
      </c>
      <c r="C39" s="257">
        <v>3</v>
      </c>
      <c r="D39" s="257">
        <v>8</v>
      </c>
      <c r="E39" s="257">
        <v>14</v>
      </c>
      <c r="F39" s="257">
        <v>17</v>
      </c>
      <c r="G39" s="257">
        <v>0</v>
      </c>
      <c r="H39" s="173"/>
    </row>
    <row r="40" spans="1:8" ht="9.75" customHeight="1">
      <c r="A40" s="176" t="s">
        <v>35</v>
      </c>
      <c r="B40" s="257">
        <v>0</v>
      </c>
      <c r="C40" s="257">
        <v>0</v>
      </c>
      <c r="D40" s="257">
        <v>0</v>
      </c>
      <c r="E40" s="257">
        <v>0</v>
      </c>
      <c r="F40" s="257">
        <v>0</v>
      </c>
      <c r="G40" s="257">
        <v>0</v>
      </c>
      <c r="H40" s="173"/>
    </row>
    <row r="41" spans="1:8" ht="9.75" customHeight="1">
      <c r="A41" s="176"/>
      <c r="B41" s="257"/>
      <c r="C41" s="257"/>
      <c r="D41" s="257"/>
      <c r="E41" s="257"/>
      <c r="F41" s="257"/>
      <c r="G41" s="257"/>
      <c r="H41" s="173"/>
    </row>
    <row r="42" spans="1:8" ht="9.75" customHeight="1">
      <c r="A42" s="300" t="s">
        <v>113</v>
      </c>
      <c r="B42" s="257">
        <v>270</v>
      </c>
      <c r="C42" s="257">
        <v>89</v>
      </c>
      <c r="D42" s="257">
        <v>81</v>
      </c>
      <c r="E42" s="257">
        <v>66</v>
      </c>
      <c r="F42" s="257">
        <v>34</v>
      </c>
      <c r="G42" s="257">
        <v>0</v>
      </c>
      <c r="H42" s="173"/>
    </row>
    <row r="43" spans="1:8" ht="9.75" customHeight="1">
      <c r="A43" s="176" t="s">
        <v>230</v>
      </c>
      <c r="B43" s="257">
        <v>31</v>
      </c>
      <c r="C43" s="257">
        <v>26</v>
      </c>
      <c r="D43" s="257">
        <v>4</v>
      </c>
      <c r="E43" s="257">
        <v>0</v>
      </c>
      <c r="F43" s="257">
        <v>1</v>
      </c>
      <c r="G43" s="257">
        <v>0</v>
      </c>
      <c r="H43" s="173"/>
    </row>
    <row r="44" spans="1:8" ht="9.75" customHeight="1">
      <c r="A44" s="176" t="s">
        <v>8</v>
      </c>
      <c r="B44" s="257">
        <v>79</v>
      </c>
      <c r="C44" s="257">
        <v>39</v>
      </c>
      <c r="D44" s="257">
        <v>32</v>
      </c>
      <c r="E44" s="257">
        <v>6</v>
      </c>
      <c r="F44" s="257">
        <v>2</v>
      </c>
      <c r="G44" s="257">
        <v>0</v>
      </c>
      <c r="H44" s="173"/>
    </row>
    <row r="45" spans="1:8" ht="9.75" customHeight="1">
      <c r="A45" s="176" t="s">
        <v>9</v>
      </c>
      <c r="B45" s="257">
        <v>80</v>
      </c>
      <c r="C45" s="257">
        <v>17</v>
      </c>
      <c r="D45" s="257">
        <v>22</v>
      </c>
      <c r="E45" s="257">
        <v>31</v>
      </c>
      <c r="F45" s="257">
        <v>10</v>
      </c>
      <c r="G45" s="257">
        <v>0</v>
      </c>
      <c r="H45" s="173"/>
    </row>
    <row r="46" spans="1:8" ht="9.75" customHeight="1">
      <c r="A46" s="176" t="s">
        <v>10</v>
      </c>
      <c r="B46" s="257">
        <v>47</v>
      </c>
      <c r="C46" s="257">
        <v>5</v>
      </c>
      <c r="D46" s="257">
        <v>13</v>
      </c>
      <c r="E46" s="257">
        <v>16</v>
      </c>
      <c r="F46" s="257">
        <v>13</v>
      </c>
      <c r="G46" s="257">
        <v>0</v>
      </c>
      <c r="H46" s="173"/>
    </row>
    <row r="47" spans="1:8" ht="9.75" customHeight="1">
      <c r="A47" s="176" t="s">
        <v>11</v>
      </c>
      <c r="B47" s="257">
        <v>25</v>
      </c>
      <c r="C47" s="257">
        <v>2</v>
      </c>
      <c r="D47" s="257">
        <v>8</v>
      </c>
      <c r="E47" s="257">
        <v>8</v>
      </c>
      <c r="F47" s="257">
        <v>7</v>
      </c>
      <c r="G47" s="257">
        <v>0</v>
      </c>
      <c r="H47" s="173"/>
    </row>
    <row r="48" spans="1:8" ht="9.75" customHeight="1">
      <c r="A48" s="178" t="s">
        <v>12</v>
      </c>
      <c r="B48" s="257">
        <v>8</v>
      </c>
      <c r="C48" s="257">
        <v>0</v>
      </c>
      <c r="D48" s="257">
        <v>2</v>
      </c>
      <c r="E48" s="257">
        <v>5</v>
      </c>
      <c r="F48" s="257">
        <v>1</v>
      </c>
      <c r="G48" s="257">
        <v>0</v>
      </c>
      <c r="H48" s="173"/>
    </row>
    <row r="49" spans="1:7" ht="9" customHeight="1">
      <c r="A49" s="176" t="s">
        <v>35</v>
      </c>
      <c r="B49" s="298">
        <v>0</v>
      </c>
      <c r="C49" s="298">
        <v>0</v>
      </c>
      <c r="D49" s="298">
        <v>0</v>
      </c>
      <c r="E49" s="298">
        <v>0</v>
      </c>
      <c r="F49" s="298">
        <v>0</v>
      </c>
      <c r="G49" s="298">
        <v>0</v>
      </c>
    </row>
    <row r="50" spans="1:8" ht="9.75" customHeight="1">
      <c r="A50" s="178"/>
      <c r="B50" s="257"/>
      <c r="C50" s="257"/>
      <c r="D50" s="257"/>
      <c r="E50" s="257"/>
      <c r="F50" s="257"/>
      <c r="G50" s="257"/>
      <c r="H50" s="173"/>
    </row>
    <row r="51" spans="1:8" ht="9.75" customHeight="1">
      <c r="A51" s="300" t="s">
        <v>117</v>
      </c>
      <c r="B51" s="257">
        <v>277</v>
      </c>
      <c r="C51" s="257">
        <v>137</v>
      </c>
      <c r="D51" s="257">
        <v>54</v>
      </c>
      <c r="E51" s="257">
        <v>47</v>
      </c>
      <c r="F51" s="257">
        <v>39</v>
      </c>
      <c r="G51" s="257">
        <v>0</v>
      </c>
      <c r="H51" s="173"/>
    </row>
    <row r="52" spans="1:8" ht="9.75" customHeight="1">
      <c r="A52" s="176" t="s">
        <v>230</v>
      </c>
      <c r="B52" s="257">
        <v>39</v>
      </c>
      <c r="C52" s="257">
        <v>39</v>
      </c>
      <c r="D52" s="257">
        <v>0</v>
      </c>
      <c r="E52" s="257">
        <v>0</v>
      </c>
      <c r="F52" s="257">
        <v>0</v>
      </c>
      <c r="G52" s="257">
        <v>0</v>
      </c>
      <c r="H52" s="173"/>
    </row>
    <row r="53" spans="1:8" ht="9.75" customHeight="1">
      <c r="A53" s="176" t="s">
        <v>8</v>
      </c>
      <c r="B53" s="257">
        <v>83</v>
      </c>
      <c r="C53" s="257">
        <v>58</v>
      </c>
      <c r="D53" s="257">
        <v>17</v>
      </c>
      <c r="E53" s="257">
        <v>8</v>
      </c>
      <c r="F53" s="257">
        <v>0</v>
      </c>
      <c r="G53" s="257">
        <v>0</v>
      </c>
      <c r="H53" s="173"/>
    </row>
    <row r="54" spans="1:8" ht="9.75" customHeight="1">
      <c r="A54" s="176" t="s">
        <v>9</v>
      </c>
      <c r="B54" s="257">
        <v>64</v>
      </c>
      <c r="C54" s="257">
        <v>23</v>
      </c>
      <c r="D54" s="257">
        <v>16</v>
      </c>
      <c r="E54" s="257">
        <v>13</v>
      </c>
      <c r="F54" s="257">
        <v>12</v>
      </c>
      <c r="G54" s="257">
        <v>0</v>
      </c>
      <c r="H54" s="173"/>
    </row>
    <row r="55" spans="1:8" ht="9.75" customHeight="1">
      <c r="A55" s="176" t="s">
        <v>10</v>
      </c>
      <c r="B55" s="257">
        <v>49</v>
      </c>
      <c r="C55" s="257">
        <v>9</v>
      </c>
      <c r="D55" s="257">
        <v>11</v>
      </c>
      <c r="E55" s="257">
        <v>17</v>
      </c>
      <c r="F55" s="257">
        <v>12</v>
      </c>
      <c r="G55" s="257">
        <v>0</v>
      </c>
      <c r="H55" s="173"/>
    </row>
    <row r="56" spans="1:8" ht="9.75" customHeight="1">
      <c r="A56" s="176" t="s">
        <v>11</v>
      </c>
      <c r="B56" s="257">
        <v>28</v>
      </c>
      <c r="C56" s="257">
        <v>5</v>
      </c>
      <c r="D56" s="257">
        <v>8</v>
      </c>
      <c r="E56" s="257">
        <v>5</v>
      </c>
      <c r="F56" s="257">
        <v>10</v>
      </c>
      <c r="G56" s="257">
        <v>0</v>
      </c>
      <c r="H56" s="173"/>
    </row>
    <row r="57" spans="1:8" ht="9.75" customHeight="1">
      <c r="A57" s="176" t="s">
        <v>12</v>
      </c>
      <c r="B57" s="257">
        <v>14</v>
      </c>
      <c r="C57" s="257">
        <v>3</v>
      </c>
      <c r="D57" s="257">
        <v>2</v>
      </c>
      <c r="E57" s="257">
        <v>4</v>
      </c>
      <c r="F57" s="257">
        <v>5</v>
      </c>
      <c r="G57" s="257">
        <v>0</v>
      </c>
      <c r="H57" s="173"/>
    </row>
    <row r="58" spans="1:8" ht="9.75" customHeight="1">
      <c r="A58" s="306" t="s">
        <v>35</v>
      </c>
      <c r="B58" s="258">
        <v>0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173"/>
    </row>
    <row r="59" spans="1:8" ht="9.75" customHeight="1">
      <c r="A59" s="301"/>
      <c r="B59" s="302"/>
      <c r="C59" s="302"/>
      <c r="D59" s="302"/>
      <c r="E59" s="302"/>
      <c r="F59" s="302"/>
      <c r="G59" s="302"/>
      <c r="H59" s="173"/>
    </row>
    <row r="60" spans="1:7" ht="9" customHeight="1">
      <c r="A60" s="165"/>
      <c r="B60" s="303"/>
      <c r="C60" s="303"/>
      <c r="D60" s="303"/>
      <c r="E60" s="303"/>
      <c r="F60" s="303"/>
      <c r="G60" s="303"/>
    </row>
    <row r="61" spans="1:8" ht="9.75" customHeight="1">
      <c r="A61" s="304"/>
      <c r="B61" s="302"/>
      <c r="C61" s="302"/>
      <c r="D61" s="302"/>
      <c r="E61" s="302"/>
      <c r="F61" s="302"/>
      <c r="G61" s="302"/>
      <c r="H61" s="173"/>
    </row>
    <row r="62" spans="1:8" ht="9.75" customHeight="1">
      <c r="A62" s="305"/>
      <c r="B62" s="302"/>
      <c r="C62" s="302"/>
      <c r="D62" s="302"/>
      <c r="E62" s="302"/>
      <c r="F62" s="302"/>
      <c r="G62" s="302"/>
      <c r="H62" s="173"/>
    </row>
    <row r="63" spans="1:8" ht="9.75" customHeight="1">
      <c r="A63" s="305"/>
      <c r="B63" s="302"/>
      <c r="C63" s="302"/>
      <c r="D63" s="302"/>
      <c r="E63" s="302"/>
      <c r="F63" s="302"/>
      <c r="G63" s="302"/>
      <c r="H63" s="173"/>
    </row>
    <row r="64" spans="1:8" ht="9.75" customHeight="1">
      <c r="A64" s="305"/>
      <c r="B64" s="302"/>
      <c r="C64" s="302"/>
      <c r="D64" s="302"/>
      <c r="E64" s="302"/>
      <c r="F64" s="302"/>
      <c r="G64" s="302"/>
      <c r="H64" s="173"/>
    </row>
    <row r="65" spans="1:8" ht="9.75" customHeight="1">
      <c r="A65" s="305"/>
      <c r="B65" s="302"/>
      <c r="C65" s="302"/>
      <c r="D65" s="302"/>
      <c r="E65" s="302"/>
      <c r="F65" s="302"/>
      <c r="G65" s="302"/>
      <c r="H65" s="173"/>
    </row>
    <row r="66" spans="1:8" ht="9.75" customHeight="1">
      <c r="A66" s="305"/>
      <c r="B66" s="302"/>
      <c r="C66" s="302"/>
      <c r="D66" s="302"/>
      <c r="E66" s="302"/>
      <c r="F66" s="302"/>
      <c r="G66" s="302"/>
      <c r="H66" s="173"/>
    </row>
    <row r="67" spans="1:8" ht="9.75" customHeight="1">
      <c r="A67" s="305"/>
      <c r="B67" s="302"/>
      <c r="C67" s="302"/>
      <c r="D67" s="302"/>
      <c r="E67" s="302"/>
      <c r="F67" s="302"/>
      <c r="G67" s="302"/>
      <c r="H67" s="173"/>
    </row>
    <row r="68" spans="1:8" ht="9.75" customHeight="1">
      <c r="A68" s="305"/>
      <c r="B68" s="302"/>
      <c r="C68" s="302"/>
      <c r="D68" s="302"/>
      <c r="E68" s="302"/>
      <c r="F68" s="302"/>
      <c r="G68" s="302"/>
      <c r="H68" s="173"/>
    </row>
    <row r="69" spans="1:8" ht="9.75" customHeight="1">
      <c r="A69" s="305"/>
      <c r="B69" s="302"/>
      <c r="C69" s="302"/>
      <c r="D69" s="302"/>
      <c r="E69" s="302"/>
      <c r="F69" s="302"/>
      <c r="G69" s="302"/>
      <c r="H69" s="173"/>
    </row>
    <row r="70" spans="1:8" ht="11.25">
      <c r="A70" s="301"/>
      <c r="B70" s="302"/>
      <c r="C70" s="302"/>
      <c r="D70" s="302"/>
      <c r="E70" s="302"/>
      <c r="F70" s="302"/>
      <c r="G70" s="302"/>
      <c r="H70" s="173"/>
    </row>
    <row r="71" spans="1:7" ht="11.25">
      <c r="A71" s="165"/>
      <c r="B71" s="165"/>
      <c r="C71" s="165"/>
      <c r="D71" s="165"/>
      <c r="E71" s="165"/>
      <c r="F71" s="165"/>
      <c r="G71" s="165"/>
    </row>
  </sheetData>
  <sheetProtection/>
  <mergeCells count="2">
    <mergeCell ref="B2:G2"/>
    <mergeCell ref="A1:G1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V73"/>
  <sheetViews>
    <sheetView tabSelected="1" view="pageBreakPreview" zoomScaleNormal="90" zoomScaleSheetLayoutView="100" zoomScalePageLayoutView="0" workbookViewId="0" topLeftCell="A1">
      <selection activeCell="B8" sqref="B8 B17 B35"/>
    </sheetView>
  </sheetViews>
  <sheetFormatPr defaultColWidth="9.140625" defaultRowHeight="12.75"/>
  <cols>
    <col min="1" max="1" width="17.421875" style="179" customWidth="1"/>
    <col min="2" max="7" width="7.7109375" style="179" customWidth="1"/>
    <col min="8" max="10" width="9.140625" style="179" customWidth="1"/>
    <col min="11" max="11" width="11.8515625" style="179" bestFit="1" customWidth="1"/>
    <col min="12" max="16384" width="9.140625" style="179" customWidth="1"/>
  </cols>
  <sheetData>
    <row r="1" spans="1:7" ht="40.5" customHeight="1">
      <c r="A1" s="355" t="s">
        <v>228</v>
      </c>
      <c r="B1" s="355"/>
      <c r="C1" s="355"/>
      <c r="D1" s="355"/>
      <c r="E1" s="355"/>
      <c r="F1" s="355"/>
      <c r="G1" s="355"/>
    </row>
    <row r="2" spans="1:7" ht="9.75" customHeight="1">
      <c r="A2" s="356"/>
      <c r="B2" s="356"/>
      <c r="C2" s="356"/>
      <c r="D2" s="356"/>
      <c r="E2" s="356"/>
      <c r="F2" s="356"/>
      <c r="G2" s="356"/>
    </row>
    <row r="3" ht="9" customHeight="1">
      <c r="A3" s="180"/>
    </row>
    <row r="4" spans="1:17" ht="10.5" customHeight="1">
      <c r="A4" s="181" t="s">
        <v>115</v>
      </c>
      <c r="B4" s="352" t="s">
        <v>146</v>
      </c>
      <c r="C4" s="353"/>
      <c r="D4" s="353"/>
      <c r="E4" s="353"/>
      <c r="F4" s="353"/>
      <c r="G4" s="354"/>
      <c r="K4" s="182"/>
      <c r="L4" s="183"/>
      <c r="M4" s="184"/>
      <c r="N4" s="185"/>
      <c r="O4" s="183"/>
      <c r="P4" s="183"/>
      <c r="Q4" s="183"/>
    </row>
    <row r="5" spans="1:17" ht="10.5" customHeight="1">
      <c r="A5" s="186" t="s">
        <v>116</v>
      </c>
      <c r="B5" s="181"/>
      <c r="C5" s="181"/>
      <c r="D5" s="181"/>
      <c r="E5" s="181"/>
      <c r="F5" s="181"/>
      <c r="G5" s="181" t="s">
        <v>118</v>
      </c>
      <c r="K5" s="182"/>
      <c r="L5" s="187"/>
      <c r="M5" s="187"/>
      <c r="N5" s="187"/>
      <c r="O5" s="187"/>
      <c r="P5" s="187"/>
      <c r="Q5" s="187"/>
    </row>
    <row r="6" spans="1:17" ht="10.5" customHeight="1">
      <c r="A6" s="188" t="s">
        <v>16</v>
      </c>
      <c r="B6" s="189" t="s">
        <v>17</v>
      </c>
      <c r="C6" s="189" t="s">
        <v>138</v>
      </c>
      <c r="D6" s="189">
        <v>1</v>
      </c>
      <c r="E6" s="189">
        <v>2</v>
      </c>
      <c r="F6" s="189" t="s">
        <v>139</v>
      </c>
      <c r="G6" s="189" t="s">
        <v>119</v>
      </c>
      <c r="K6" s="183"/>
      <c r="L6" s="187"/>
      <c r="M6" s="187"/>
      <c r="N6" s="187"/>
      <c r="O6" s="187"/>
      <c r="P6" s="187"/>
      <c r="Q6" s="187"/>
    </row>
    <row r="7" spans="1:7" ht="9" customHeight="1">
      <c r="A7" s="259"/>
      <c r="B7" s="260"/>
      <c r="C7" s="260"/>
      <c r="D7" s="260"/>
      <c r="E7" s="260"/>
      <c r="F7" s="260"/>
      <c r="G7" s="260"/>
    </row>
    <row r="8" spans="1:18" ht="9.75" customHeight="1">
      <c r="A8" s="190" t="s">
        <v>105</v>
      </c>
      <c r="B8" s="323">
        <v>2170</v>
      </c>
      <c r="C8" s="261">
        <v>1265</v>
      </c>
      <c r="D8" s="261">
        <v>540</v>
      </c>
      <c r="E8" s="261">
        <v>217</v>
      </c>
      <c r="F8" s="261">
        <v>148</v>
      </c>
      <c r="G8" s="261">
        <v>0</v>
      </c>
      <c r="H8" s="191">
        <f aca="true" t="shared" si="0" ref="H8:H16">IF(SUM(C8:G8)=B8,"","Error")</f>
      </c>
      <c r="L8" s="192"/>
      <c r="M8" s="192"/>
      <c r="N8" s="192"/>
      <c r="O8" s="192"/>
      <c r="P8" s="192"/>
      <c r="Q8" s="192"/>
      <c r="R8" s="193"/>
    </row>
    <row r="9" spans="1:18" ht="9.75" customHeight="1">
      <c r="A9" s="194" t="s">
        <v>230</v>
      </c>
      <c r="B9" s="261">
        <v>247</v>
      </c>
      <c r="C9" s="261">
        <v>213</v>
      </c>
      <c r="D9" s="261">
        <v>29</v>
      </c>
      <c r="E9" s="261">
        <v>5</v>
      </c>
      <c r="F9" s="261">
        <v>0</v>
      </c>
      <c r="G9" s="261">
        <v>0</v>
      </c>
      <c r="H9" s="191">
        <f t="shared" si="0"/>
      </c>
      <c r="L9" s="192"/>
      <c r="M9" s="192"/>
      <c r="N9" s="192"/>
      <c r="O9" s="192"/>
      <c r="P9" s="192"/>
      <c r="Q9" s="192"/>
      <c r="R9" s="193"/>
    </row>
    <row r="10" spans="1:18" ht="9.75" customHeight="1">
      <c r="A10" s="194" t="s">
        <v>8</v>
      </c>
      <c r="B10" s="261">
        <v>625</v>
      </c>
      <c r="C10" s="261">
        <v>413</v>
      </c>
      <c r="D10" s="261">
        <v>154</v>
      </c>
      <c r="E10" s="261">
        <v>44</v>
      </c>
      <c r="F10" s="261">
        <v>14</v>
      </c>
      <c r="G10" s="261">
        <v>0</v>
      </c>
      <c r="H10" s="191">
        <f t="shared" si="0"/>
      </c>
      <c r="I10" s="180"/>
      <c r="L10" s="192"/>
      <c r="M10" s="192"/>
      <c r="N10" s="192"/>
      <c r="O10" s="192"/>
      <c r="P10" s="192"/>
      <c r="Q10" s="192"/>
      <c r="R10" s="193"/>
    </row>
    <row r="11" spans="1:18" ht="9.75" customHeight="1">
      <c r="A11" s="194" t="s">
        <v>9</v>
      </c>
      <c r="B11" s="261">
        <v>599</v>
      </c>
      <c r="C11" s="261">
        <v>305</v>
      </c>
      <c r="D11" s="261">
        <v>175</v>
      </c>
      <c r="E11" s="261">
        <v>67</v>
      </c>
      <c r="F11" s="261">
        <v>52</v>
      </c>
      <c r="G11" s="261">
        <v>0</v>
      </c>
      <c r="H11" s="191">
        <f t="shared" si="0"/>
      </c>
      <c r="L11" s="192"/>
      <c r="M11" s="192"/>
      <c r="N11" s="192"/>
      <c r="O11" s="192"/>
      <c r="P11" s="192"/>
      <c r="Q11" s="192"/>
      <c r="R11" s="193"/>
    </row>
    <row r="12" spans="1:18" ht="9.75" customHeight="1">
      <c r="A12" s="194" t="s">
        <v>10</v>
      </c>
      <c r="B12" s="261">
        <v>401</v>
      </c>
      <c r="C12" s="261">
        <v>182</v>
      </c>
      <c r="D12" s="261">
        <v>100</v>
      </c>
      <c r="E12" s="261">
        <v>70</v>
      </c>
      <c r="F12" s="261">
        <v>49</v>
      </c>
      <c r="G12" s="261">
        <v>0</v>
      </c>
      <c r="H12" s="191">
        <f t="shared" si="0"/>
      </c>
      <c r="L12" s="192"/>
      <c r="M12" s="192"/>
      <c r="N12" s="192"/>
      <c r="O12" s="192"/>
      <c r="P12" s="192"/>
      <c r="Q12" s="192"/>
      <c r="R12" s="193"/>
    </row>
    <row r="13" spans="1:18" ht="9.75" customHeight="1">
      <c r="A13" s="194" t="s">
        <v>11</v>
      </c>
      <c r="B13" s="261">
        <v>222</v>
      </c>
      <c r="C13" s="261">
        <v>116</v>
      </c>
      <c r="D13" s="261">
        <v>57</v>
      </c>
      <c r="E13" s="261">
        <v>23</v>
      </c>
      <c r="F13" s="261">
        <v>26</v>
      </c>
      <c r="G13" s="261">
        <v>0</v>
      </c>
      <c r="H13" s="191">
        <f t="shared" si="0"/>
      </c>
      <c r="L13" s="192"/>
      <c r="M13" s="192"/>
      <c r="N13" s="192"/>
      <c r="O13" s="192"/>
      <c r="P13" s="192"/>
      <c r="Q13" s="192"/>
      <c r="R13" s="193"/>
    </row>
    <row r="14" spans="1:18" ht="9.75" customHeight="1">
      <c r="A14" s="194" t="s">
        <v>12</v>
      </c>
      <c r="B14" s="261">
        <v>76</v>
      </c>
      <c r="C14" s="261">
        <v>36</v>
      </c>
      <c r="D14" s="261">
        <v>25</v>
      </c>
      <c r="E14" s="261">
        <v>8</v>
      </c>
      <c r="F14" s="261">
        <v>7</v>
      </c>
      <c r="G14" s="261">
        <v>0</v>
      </c>
      <c r="H14" s="191">
        <f t="shared" si="0"/>
      </c>
      <c r="L14" s="192"/>
      <c r="M14" s="192"/>
      <c r="N14" s="192"/>
      <c r="O14" s="192"/>
      <c r="P14" s="192"/>
      <c r="Q14" s="192"/>
      <c r="R14" s="193"/>
    </row>
    <row r="15" spans="1:18" ht="9.75" customHeight="1">
      <c r="A15" s="194" t="s">
        <v>35</v>
      </c>
      <c r="B15" s="261"/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191">
        <f t="shared" si="0"/>
      </c>
      <c r="L15" s="192"/>
      <c r="M15" s="192"/>
      <c r="N15" s="192"/>
      <c r="O15" s="192"/>
      <c r="P15" s="192"/>
      <c r="Q15" s="192"/>
      <c r="R15" s="193"/>
    </row>
    <row r="16" spans="1:18" ht="9.75" customHeight="1">
      <c r="A16" s="194"/>
      <c r="B16" s="261"/>
      <c r="C16" s="261"/>
      <c r="D16" s="261"/>
      <c r="E16" s="261"/>
      <c r="F16" s="261"/>
      <c r="G16" s="261"/>
      <c r="H16" s="191">
        <f t="shared" si="0"/>
      </c>
      <c r="L16" s="192"/>
      <c r="M16" s="192"/>
      <c r="N16" s="192"/>
      <c r="O16" s="192"/>
      <c r="P16" s="192"/>
      <c r="Q16" s="192"/>
      <c r="R16" s="193"/>
    </row>
    <row r="17" spans="1:18" ht="9.75" customHeight="1">
      <c r="A17" s="196" t="s">
        <v>106</v>
      </c>
      <c r="B17" s="323">
        <v>1893</v>
      </c>
      <c r="C17" s="261">
        <v>1084</v>
      </c>
      <c r="D17" s="261">
        <v>476</v>
      </c>
      <c r="E17" s="261">
        <v>199</v>
      </c>
      <c r="F17" s="261">
        <v>134</v>
      </c>
      <c r="G17" s="261">
        <v>0</v>
      </c>
      <c r="H17" s="191"/>
      <c r="L17" s="192"/>
      <c r="M17" s="192"/>
      <c r="N17" s="192"/>
      <c r="O17" s="192"/>
      <c r="P17" s="192"/>
      <c r="Q17" s="192"/>
      <c r="R17" s="193"/>
    </row>
    <row r="18" spans="1:18" ht="9" customHeight="1">
      <c r="A18" s="195" t="s">
        <v>230</v>
      </c>
      <c r="B18" s="260">
        <v>208</v>
      </c>
      <c r="C18" s="260">
        <v>177</v>
      </c>
      <c r="D18" s="260">
        <v>27</v>
      </c>
      <c r="E18" s="260">
        <v>4</v>
      </c>
      <c r="F18" s="260">
        <v>0</v>
      </c>
      <c r="G18" s="260">
        <v>0</v>
      </c>
      <c r="L18" s="192"/>
      <c r="M18" s="192"/>
      <c r="N18" s="192"/>
      <c r="O18" s="192"/>
      <c r="P18" s="192"/>
      <c r="Q18" s="192"/>
      <c r="R18" s="193"/>
    </row>
    <row r="19" spans="1:8" ht="9.75" customHeight="1">
      <c r="A19" s="190" t="s">
        <v>8</v>
      </c>
      <c r="B19" s="261">
        <v>542</v>
      </c>
      <c r="C19" s="261">
        <v>354</v>
      </c>
      <c r="D19" s="261">
        <v>137</v>
      </c>
      <c r="E19" s="261">
        <v>39</v>
      </c>
      <c r="F19" s="261">
        <v>12</v>
      </c>
      <c r="G19" s="261">
        <v>0</v>
      </c>
      <c r="H19" s="191">
        <f aca="true" t="shared" si="1" ref="H19:H27">IF(SUM(C19:G19)=B19,"","Error")</f>
      </c>
    </row>
    <row r="20" spans="1:8" ht="9.75" customHeight="1">
      <c r="A20" s="194" t="s">
        <v>9</v>
      </c>
      <c r="B20" s="261">
        <v>535</v>
      </c>
      <c r="C20" s="261">
        <v>272</v>
      </c>
      <c r="D20" s="261">
        <v>154</v>
      </c>
      <c r="E20" s="261">
        <v>61</v>
      </c>
      <c r="F20" s="261">
        <v>48</v>
      </c>
      <c r="G20" s="261">
        <v>0</v>
      </c>
      <c r="H20" s="191">
        <f t="shared" si="1"/>
      </c>
    </row>
    <row r="21" spans="1:8" ht="9.75" customHeight="1">
      <c r="A21" s="194" t="s">
        <v>10</v>
      </c>
      <c r="B21" s="261">
        <v>352</v>
      </c>
      <c r="C21" s="261">
        <v>156</v>
      </c>
      <c r="D21" s="261">
        <v>85</v>
      </c>
      <c r="E21" s="261">
        <v>67</v>
      </c>
      <c r="F21" s="261">
        <v>44</v>
      </c>
      <c r="G21" s="261">
        <v>0</v>
      </c>
      <c r="H21" s="191">
        <f t="shared" si="1"/>
      </c>
    </row>
    <row r="22" spans="1:8" ht="9.75" customHeight="1">
      <c r="A22" s="194" t="s">
        <v>11</v>
      </c>
      <c r="B22" s="261">
        <v>194</v>
      </c>
      <c r="C22" s="261">
        <v>97</v>
      </c>
      <c r="D22" s="261">
        <v>51</v>
      </c>
      <c r="E22" s="261">
        <v>22</v>
      </c>
      <c r="F22" s="261">
        <v>24</v>
      </c>
      <c r="G22" s="261">
        <v>0</v>
      </c>
      <c r="H22" s="191">
        <f t="shared" si="1"/>
      </c>
    </row>
    <row r="23" spans="1:8" ht="9.75" customHeight="1">
      <c r="A23" s="194" t="s">
        <v>12</v>
      </c>
      <c r="B23" s="261">
        <v>62</v>
      </c>
      <c r="C23" s="261">
        <v>28</v>
      </c>
      <c r="D23" s="261">
        <v>22</v>
      </c>
      <c r="E23" s="261">
        <v>6</v>
      </c>
      <c r="F23" s="261">
        <v>6</v>
      </c>
      <c r="G23" s="261">
        <v>0</v>
      </c>
      <c r="H23" s="191">
        <f t="shared" si="1"/>
      </c>
    </row>
    <row r="24" spans="1:8" ht="9.75" customHeight="1">
      <c r="A24" s="194" t="s">
        <v>35</v>
      </c>
      <c r="B24" s="261">
        <v>0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191">
        <f t="shared" si="1"/>
      </c>
    </row>
    <row r="25" spans="1:8" ht="9.75" customHeight="1">
      <c r="A25" s="194"/>
      <c r="B25" s="261"/>
      <c r="C25" s="261"/>
      <c r="D25" s="261"/>
      <c r="E25" s="261"/>
      <c r="F25" s="261"/>
      <c r="G25" s="261"/>
      <c r="H25" s="191">
        <f t="shared" si="1"/>
      </c>
    </row>
    <row r="26" spans="1:8" ht="9.75" customHeight="1">
      <c r="A26" s="194" t="s">
        <v>107</v>
      </c>
      <c r="B26" s="261">
        <v>320</v>
      </c>
      <c r="C26" s="261">
        <v>196</v>
      </c>
      <c r="D26" s="261">
        <v>81</v>
      </c>
      <c r="E26" s="261">
        <v>27</v>
      </c>
      <c r="F26" s="261">
        <v>16</v>
      </c>
      <c r="G26" s="261">
        <v>0</v>
      </c>
      <c r="H26" s="191">
        <f t="shared" si="1"/>
      </c>
    </row>
    <row r="27" spans="1:8" ht="9.75" customHeight="1">
      <c r="A27" s="194" t="s">
        <v>230</v>
      </c>
      <c r="B27" s="261">
        <v>36</v>
      </c>
      <c r="C27" s="261">
        <v>33</v>
      </c>
      <c r="D27" s="261">
        <v>3</v>
      </c>
      <c r="E27" s="261">
        <v>0</v>
      </c>
      <c r="F27" s="261">
        <v>0</v>
      </c>
      <c r="G27" s="261">
        <v>0</v>
      </c>
      <c r="H27" s="191">
        <f t="shared" si="1"/>
      </c>
    </row>
    <row r="28" spans="1:8" ht="9.75" customHeight="1">
      <c r="A28" s="196" t="s">
        <v>8</v>
      </c>
      <c r="B28" s="261">
        <v>92</v>
      </c>
      <c r="C28" s="261">
        <v>60</v>
      </c>
      <c r="D28" s="261">
        <v>28</v>
      </c>
      <c r="E28" s="261">
        <v>3</v>
      </c>
      <c r="F28" s="261">
        <v>1</v>
      </c>
      <c r="G28" s="261">
        <v>0</v>
      </c>
      <c r="H28" s="191"/>
    </row>
    <row r="29" spans="1:7" ht="9" customHeight="1">
      <c r="A29" s="195" t="s">
        <v>9</v>
      </c>
      <c r="B29" s="260">
        <v>95</v>
      </c>
      <c r="C29" s="260">
        <v>53</v>
      </c>
      <c r="D29" s="260">
        <v>27</v>
      </c>
      <c r="E29" s="260">
        <v>10</v>
      </c>
      <c r="F29" s="260">
        <v>5</v>
      </c>
      <c r="G29" s="260">
        <v>0</v>
      </c>
    </row>
    <row r="30" spans="1:18" ht="9.75" customHeight="1">
      <c r="A30" s="194" t="s">
        <v>10</v>
      </c>
      <c r="B30" s="261">
        <v>54</v>
      </c>
      <c r="C30" s="261">
        <v>26</v>
      </c>
      <c r="D30" s="261">
        <v>12</v>
      </c>
      <c r="E30" s="261">
        <v>11</v>
      </c>
      <c r="F30" s="261">
        <v>5</v>
      </c>
      <c r="G30" s="261">
        <v>0</v>
      </c>
      <c r="H30" s="191">
        <f aca="true" t="shared" si="2" ref="H30:H38">IF(SUM(C30:G30)=B30,"","Error")</f>
      </c>
      <c r="L30" s="192"/>
      <c r="M30" s="192"/>
      <c r="N30" s="192"/>
      <c r="O30" s="192"/>
      <c r="P30" s="192"/>
      <c r="Q30" s="192"/>
      <c r="R30" s="193"/>
    </row>
    <row r="31" spans="1:18" ht="9.75" customHeight="1">
      <c r="A31" s="194" t="s">
        <v>11</v>
      </c>
      <c r="B31" s="261">
        <v>31</v>
      </c>
      <c r="C31" s="261">
        <v>18</v>
      </c>
      <c r="D31" s="261">
        <v>7</v>
      </c>
      <c r="E31" s="261">
        <v>2</v>
      </c>
      <c r="F31" s="261">
        <v>4</v>
      </c>
      <c r="G31" s="261">
        <v>0</v>
      </c>
      <c r="H31" s="191">
        <f t="shared" si="2"/>
      </c>
      <c r="L31" s="192"/>
      <c r="M31" s="192"/>
      <c r="N31" s="192"/>
      <c r="O31" s="192"/>
      <c r="P31" s="192"/>
      <c r="Q31" s="192"/>
      <c r="R31" s="193"/>
    </row>
    <row r="32" spans="1:18" ht="9.75" customHeight="1">
      <c r="A32" s="194" t="s">
        <v>12</v>
      </c>
      <c r="B32" s="261">
        <v>12</v>
      </c>
      <c r="C32" s="261">
        <v>6</v>
      </c>
      <c r="D32" s="261">
        <v>4</v>
      </c>
      <c r="E32" s="261">
        <v>1</v>
      </c>
      <c r="F32" s="261">
        <v>1</v>
      </c>
      <c r="G32" s="261">
        <v>0</v>
      </c>
      <c r="H32" s="191">
        <f t="shared" si="2"/>
      </c>
      <c r="L32" s="192"/>
      <c r="M32" s="192"/>
      <c r="N32" s="192"/>
      <c r="O32" s="192"/>
      <c r="P32" s="192"/>
      <c r="Q32" s="192"/>
      <c r="R32" s="193"/>
    </row>
    <row r="33" spans="1:22" ht="9.75" customHeight="1">
      <c r="A33" s="194" t="s">
        <v>35</v>
      </c>
      <c r="B33" s="261">
        <v>0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191">
        <f t="shared" si="2"/>
      </c>
      <c r="L33" s="192"/>
      <c r="M33" s="192"/>
      <c r="N33" s="192"/>
      <c r="O33" s="192"/>
      <c r="P33" s="192"/>
      <c r="Q33" s="192"/>
      <c r="R33" s="193"/>
      <c r="S33" s="180"/>
      <c r="T33" s="180"/>
      <c r="U33" s="180"/>
      <c r="V33" s="180"/>
    </row>
    <row r="34" spans="1:22" ht="9.75" customHeight="1">
      <c r="A34" s="194"/>
      <c r="B34" s="261"/>
      <c r="C34" s="261"/>
      <c r="D34" s="261"/>
      <c r="E34" s="261"/>
      <c r="F34" s="261"/>
      <c r="G34" s="261"/>
      <c r="H34" s="191">
        <f t="shared" si="2"/>
      </c>
      <c r="L34" s="192"/>
      <c r="M34" s="192"/>
      <c r="N34" s="192"/>
      <c r="O34" s="192"/>
      <c r="P34" s="192"/>
      <c r="Q34" s="192"/>
      <c r="R34" s="193"/>
      <c r="S34" s="180"/>
      <c r="T34" s="180"/>
      <c r="U34" s="180"/>
      <c r="V34" s="180"/>
    </row>
    <row r="35" spans="1:18" ht="9.75" customHeight="1">
      <c r="A35" s="194" t="s">
        <v>112</v>
      </c>
      <c r="B35" s="323">
        <v>1303</v>
      </c>
      <c r="C35" s="261">
        <v>714</v>
      </c>
      <c r="D35" s="261">
        <v>329</v>
      </c>
      <c r="E35" s="261">
        <v>150</v>
      </c>
      <c r="F35" s="261">
        <v>110</v>
      </c>
      <c r="G35" s="261">
        <v>0</v>
      </c>
      <c r="H35" s="191">
        <f t="shared" si="2"/>
      </c>
      <c r="L35" s="192"/>
      <c r="M35" s="192"/>
      <c r="N35" s="192"/>
      <c r="O35" s="192"/>
      <c r="P35" s="192"/>
      <c r="Q35" s="192"/>
      <c r="R35" s="193"/>
    </row>
    <row r="36" spans="1:18" ht="9.75" customHeight="1">
      <c r="A36" s="194" t="s">
        <v>230</v>
      </c>
      <c r="B36" s="261">
        <v>141</v>
      </c>
      <c r="C36" s="261">
        <v>120</v>
      </c>
      <c r="D36" s="261">
        <v>17</v>
      </c>
      <c r="E36" s="261">
        <v>4</v>
      </c>
      <c r="F36" s="261">
        <v>0</v>
      </c>
      <c r="G36" s="261">
        <v>0</v>
      </c>
      <c r="H36" s="191">
        <f t="shared" si="2"/>
      </c>
      <c r="L36" s="192"/>
      <c r="M36" s="192"/>
      <c r="N36" s="192"/>
      <c r="O36" s="192"/>
      <c r="P36" s="192"/>
      <c r="Q36" s="192"/>
      <c r="R36" s="193"/>
    </row>
    <row r="37" spans="1:18" ht="9.75" customHeight="1">
      <c r="A37" s="194" t="s">
        <v>8</v>
      </c>
      <c r="B37" s="261">
        <v>371</v>
      </c>
      <c r="C37" s="261">
        <v>239</v>
      </c>
      <c r="D37" s="261">
        <v>92</v>
      </c>
      <c r="E37" s="261">
        <v>31</v>
      </c>
      <c r="F37" s="261">
        <v>9</v>
      </c>
      <c r="G37" s="261">
        <v>0</v>
      </c>
      <c r="H37" s="191">
        <f t="shared" si="2"/>
      </c>
      <c r="L37" s="192"/>
      <c r="M37" s="192"/>
      <c r="N37" s="192"/>
      <c r="O37" s="192"/>
      <c r="P37" s="192"/>
      <c r="Q37" s="192"/>
      <c r="R37" s="193"/>
    </row>
    <row r="38" spans="1:18" ht="9.75" customHeight="1">
      <c r="A38" s="194" t="s">
        <v>9</v>
      </c>
      <c r="B38" s="261">
        <v>360</v>
      </c>
      <c r="C38" s="261">
        <v>168</v>
      </c>
      <c r="D38" s="261">
        <v>108</v>
      </c>
      <c r="E38" s="261">
        <v>43</v>
      </c>
      <c r="F38" s="261">
        <v>41</v>
      </c>
      <c r="G38" s="261">
        <v>0</v>
      </c>
      <c r="H38" s="191">
        <f t="shared" si="2"/>
      </c>
      <c r="L38" s="192"/>
      <c r="M38" s="192"/>
      <c r="N38" s="192"/>
      <c r="O38" s="192"/>
      <c r="P38" s="192"/>
      <c r="Q38" s="192"/>
      <c r="R38" s="193"/>
    </row>
    <row r="39" spans="1:18" ht="9.75" customHeight="1">
      <c r="A39" s="196" t="s">
        <v>10</v>
      </c>
      <c r="B39" s="261">
        <v>251</v>
      </c>
      <c r="C39" s="261">
        <v>102</v>
      </c>
      <c r="D39" s="261">
        <v>62</v>
      </c>
      <c r="E39" s="261">
        <v>51</v>
      </c>
      <c r="F39" s="261">
        <v>36</v>
      </c>
      <c r="G39" s="261">
        <v>0</v>
      </c>
      <c r="H39" s="191"/>
      <c r="L39" s="192"/>
      <c r="M39" s="192"/>
      <c r="N39" s="192"/>
      <c r="O39" s="192"/>
      <c r="P39" s="192"/>
      <c r="Q39" s="192"/>
      <c r="R39" s="193"/>
    </row>
    <row r="40" spans="1:18" ht="9" customHeight="1">
      <c r="A40" s="195" t="s">
        <v>11</v>
      </c>
      <c r="B40" s="260">
        <v>138</v>
      </c>
      <c r="C40" s="260">
        <v>65</v>
      </c>
      <c r="D40" s="260">
        <v>36</v>
      </c>
      <c r="E40" s="260">
        <v>17</v>
      </c>
      <c r="F40" s="260">
        <v>20</v>
      </c>
      <c r="G40" s="260">
        <v>0</v>
      </c>
      <c r="L40" s="193"/>
      <c r="M40" s="193"/>
      <c r="N40" s="193"/>
      <c r="O40" s="193"/>
      <c r="P40" s="193"/>
      <c r="Q40" s="193"/>
      <c r="R40" s="193"/>
    </row>
    <row r="41" spans="1:8" ht="9.75" customHeight="1">
      <c r="A41" s="196" t="s">
        <v>12</v>
      </c>
      <c r="B41" s="261">
        <v>42</v>
      </c>
      <c r="C41" s="261">
        <v>20</v>
      </c>
      <c r="D41" s="261">
        <v>14</v>
      </c>
      <c r="E41" s="261">
        <v>4</v>
      </c>
      <c r="F41" s="261">
        <v>4</v>
      </c>
      <c r="G41" s="261">
        <v>0</v>
      </c>
      <c r="H41" s="191">
        <f aca="true" t="shared" si="3" ref="H41:H49">IF(SUM(C41:G41)=B41,"","Error")</f>
      </c>
    </row>
    <row r="42" spans="1:8" ht="9.75" customHeight="1">
      <c r="A42" s="194" t="s">
        <v>35</v>
      </c>
      <c r="B42" s="261">
        <v>0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191">
        <f t="shared" si="3"/>
      </c>
    </row>
    <row r="43" spans="1:8" ht="9.75" customHeight="1">
      <c r="A43" s="194"/>
      <c r="B43" s="261"/>
      <c r="C43" s="261"/>
      <c r="D43" s="261"/>
      <c r="E43" s="261"/>
      <c r="F43" s="261"/>
      <c r="G43" s="261"/>
      <c r="H43" s="191">
        <f t="shared" si="3"/>
      </c>
    </row>
    <row r="44" spans="1:8" ht="9.75" customHeight="1">
      <c r="A44" s="194" t="s">
        <v>113</v>
      </c>
      <c r="B44" s="261">
        <v>270</v>
      </c>
      <c r="C44" s="261">
        <v>174</v>
      </c>
      <c r="D44" s="261">
        <v>66</v>
      </c>
      <c r="E44" s="261">
        <v>22</v>
      </c>
      <c r="F44" s="261">
        <v>8</v>
      </c>
      <c r="G44" s="261">
        <v>0</v>
      </c>
      <c r="H44" s="191">
        <f t="shared" si="3"/>
      </c>
    </row>
    <row r="45" spans="1:8" ht="9.75" customHeight="1">
      <c r="A45" s="194" t="s">
        <v>230</v>
      </c>
      <c r="B45" s="261">
        <v>31</v>
      </c>
      <c r="C45" s="261">
        <v>24</v>
      </c>
      <c r="D45" s="261">
        <v>7</v>
      </c>
      <c r="E45" s="261">
        <v>0</v>
      </c>
      <c r="F45" s="261">
        <v>0</v>
      </c>
      <c r="G45" s="261">
        <v>0</v>
      </c>
      <c r="H45" s="191">
        <f t="shared" si="3"/>
      </c>
    </row>
    <row r="46" spans="1:8" ht="9.75" customHeight="1">
      <c r="A46" s="194" t="s">
        <v>8</v>
      </c>
      <c r="B46" s="261">
        <v>79</v>
      </c>
      <c r="C46" s="261">
        <v>55</v>
      </c>
      <c r="D46" s="261">
        <v>17</v>
      </c>
      <c r="E46" s="261">
        <v>5</v>
      </c>
      <c r="F46" s="261">
        <v>2</v>
      </c>
      <c r="G46" s="261">
        <v>0</v>
      </c>
      <c r="H46" s="191">
        <f t="shared" si="3"/>
      </c>
    </row>
    <row r="47" spans="1:8" ht="9.75" customHeight="1">
      <c r="A47" s="194" t="s">
        <v>9</v>
      </c>
      <c r="B47" s="261">
        <v>80</v>
      </c>
      <c r="C47" s="261">
        <v>51</v>
      </c>
      <c r="D47" s="261">
        <v>19</v>
      </c>
      <c r="E47" s="261">
        <v>8</v>
      </c>
      <c r="F47" s="261">
        <v>2</v>
      </c>
      <c r="G47" s="261">
        <v>0</v>
      </c>
      <c r="H47" s="191">
        <f t="shared" si="3"/>
      </c>
    </row>
    <row r="48" spans="1:8" ht="9.75" customHeight="1">
      <c r="A48" s="194" t="s">
        <v>10</v>
      </c>
      <c r="B48" s="261">
        <v>47</v>
      </c>
      <c r="C48" s="261">
        <v>28</v>
      </c>
      <c r="D48" s="261">
        <v>11</v>
      </c>
      <c r="E48" s="261">
        <v>5</v>
      </c>
      <c r="F48" s="261">
        <v>3</v>
      </c>
      <c r="G48" s="261">
        <v>0</v>
      </c>
      <c r="H48" s="191">
        <f t="shared" si="3"/>
      </c>
    </row>
    <row r="49" spans="1:8" ht="9.75" customHeight="1">
      <c r="A49" s="194" t="s">
        <v>11</v>
      </c>
      <c r="B49" s="261">
        <v>25</v>
      </c>
      <c r="C49" s="261">
        <v>14</v>
      </c>
      <c r="D49" s="261">
        <v>8</v>
      </c>
      <c r="E49" s="261">
        <v>3</v>
      </c>
      <c r="F49" s="261">
        <v>0</v>
      </c>
      <c r="G49" s="261">
        <v>0</v>
      </c>
      <c r="H49" s="191">
        <f t="shared" si="3"/>
      </c>
    </row>
    <row r="50" spans="1:8" ht="9.75" customHeight="1">
      <c r="A50" s="196" t="s">
        <v>12</v>
      </c>
      <c r="B50" s="261">
        <v>8</v>
      </c>
      <c r="C50" s="261">
        <v>2</v>
      </c>
      <c r="D50" s="261">
        <v>4</v>
      </c>
      <c r="E50" s="261">
        <v>1</v>
      </c>
      <c r="F50" s="261">
        <v>1</v>
      </c>
      <c r="G50" s="261">
        <v>0</v>
      </c>
      <c r="H50" s="191"/>
    </row>
    <row r="51" spans="1:7" ht="9" customHeight="1">
      <c r="A51" s="194" t="s">
        <v>35</v>
      </c>
      <c r="B51" s="260">
        <v>0</v>
      </c>
      <c r="C51" s="260">
        <v>0</v>
      </c>
      <c r="D51" s="260">
        <v>0</v>
      </c>
      <c r="E51" s="260">
        <v>0</v>
      </c>
      <c r="F51" s="260">
        <v>0</v>
      </c>
      <c r="G51" s="260">
        <v>0</v>
      </c>
    </row>
    <row r="52" spans="1:8" ht="9.75" customHeight="1">
      <c r="A52" s="196"/>
      <c r="B52" s="261"/>
      <c r="C52" s="261"/>
      <c r="D52" s="261"/>
      <c r="E52" s="261"/>
      <c r="F52" s="261"/>
      <c r="G52" s="261"/>
      <c r="H52" s="191">
        <f aca="true" t="shared" si="4" ref="H52:H60">IF(SUM(C52:G52)=B52,"","Error")</f>
      </c>
    </row>
    <row r="53" spans="1:8" ht="9.75" customHeight="1">
      <c r="A53" s="194" t="s">
        <v>117</v>
      </c>
      <c r="B53" s="261">
        <v>277</v>
      </c>
      <c r="C53" s="261">
        <v>181</v>
      </c>
      <c r="D53" s="261">
        <v>64</v>
      </c>
      <c r="E53" s="261">
        <v>18</v>
      </c>
      <c r="F53" s="261">
        <v>14</v>
      </c>
      <c r="G53" s="261">
        <v>0</v>
      </c>
      <c r="H53" s="191">
        <f t="shared" si="4"/>
      </c>
    </row>
    <row r="54" spans="1:8" ht="9.75" customHeight="1">
      <c r="A54" s="194" t="s">
        <v>230</v>
      </c>
      <c r="B54" s="261">
        <v>39</v>
      </c>
      <c r="C54" s="261">
        <v>36</v>
      </c>
      <c r="D54" s="261">
        <v>2</v>
      </c>
      <c r="E54" s="261">
        <v>1</v>
      </c>
      <c r="F54" s="261">
        <v>0</v>
      </c>
      <c r="G54" s="261">
        <v>0</v>
      </c>
      <c r="H54" s="191">
        <f t="shared" si="4"/>
      </c>
    </row>
    <row r="55" spans="1:8" ht="9.75" customHeight="1">
      <c r="A55" s="194" t="s">
        <v>8</v>
      </c>
      <c r="B55" s="261">
        <v>83</v>
      </c>
      <c r="C55" s="261">
        <v>59</v>
      </c>
      <c r="D55" s="261">
        <v>17</v>
      </c>
      <c r="E55" s="261">
        <v>5</v>
      </c>
      <c r="F55" s="261">
        <v>2</v>
      </c>
      <c r="G55" s="261">
        <v>0</v>
      </c>
      <c r="H55" s="191">
        <f t="shared" si="4"/>
      </c>
    </row>
    <row r="56" spans="1:8" ht="9.75" customHeight="1">
      <c r="A56" s="194" t="s">
        <v>9</v>
      </c>
      <c r="B56" s="261">
        <v>64</v>
      </c>
      <c r="C56" s="261">
        <v>33</v>
      </c>
      <c r="D56" s="261">
        <v>21</v>
      </c>
      <c r="E56" s="261">
        <v>6</v>
      </c>
      <c r="F56" s="261">
        <v>4</v>
      </c>
      <c r="G56" s="261">
        <v>0</v>
      </c>
      <c r="H56" s="191">
        <f t="shared" si="4"/>
      </c>
    </row>
    <row r="57" spans="1:8" ht="9.75" customHeight="1">
      <c r="A57" s="194" t="s">
        <v>10</v>
      </c>
      <c r="B57" s="261">
        <v>49</v>
      </c>
      <c r="C57" s="261">
        <v>26</v>
      </c>
      <c r="D57" s="261">
        <v>15</v>
      </c>
      <c r="E57" s="261">
        <v>3</v>
      </c>
      <c r="F57" s="261">
        <v>5</v>
      </c>
      <c r="G57" s="261">
        <v>0</v>
      </c>
      <c r="H57" s="191">
        <f t="shared" si="4"/>
      </c>
    </row>
    <row r="58" spans="1:8" ht="9.75" customHeight="1">
      <c r="A58" s="194" t="s">
        <v>11</v>
      </c>
      <c r="B58" s="261">
        <v>28</v>
      </c>
      <c r="C58" s="261">
        <v>19</v>
      </c>
      <c r="D58" s="261">
        <v>6</v>
      </c>
      <c r="E58" s="261">
        <v>1</v>
      </c>
      <c r="F58" s="261">
        <v>2</v>
      </c>
      <c r="G58" s="261">
        <v>0</v>
      </c>
      <c r="H58" s="191">
        <f t="shared" si="4"/>
      </c>
    </row>
    <row r="59" spans="1:8" ht="9.75" customHeight="1">
      <c r="A59" s="194" t="s">
        <v>12</v>
      </c>
      <c r="B59" s="261">
        <v>14</v>
      </c>
      <c r="C59" s="261">
        <v>8</v>
      </c>
      <c r="D59" s="261">
        <v>3</v>
      </c>
      <c r="E59" s="261">
        <v>2</v>
      </c>
      <c r="F59" s="261">
        <v>1</v>
      </c>
      <c r="G59" s="261">
        <v>0</v>
      </c>
      <c r="H59" s="191">
        <f t="shared" si="4"/>
      </c>
    </row>
    <row r="60" spans="1:8" ht="9.75" customHeight="1">
      <c r="A60" s="197" t="s">
        <v>35</v>
      </c>
      <c r="B60" s="262">
        <v>0</v>
      </c>
      <c r="C60" s="262">
        <v>0</v>
      </c>
      <c r="D60" s="262">
        <v>0</v>
      </c>
      <c r="E60" s="262">
        <v>0</v>
      </c>
      <c r="F60" s="262">
        <v>0</v>
      </c>
      <c r="G60" s="262">
        <v>0</v>
      </c>
      <c r="H60" s="191">
        <f t="shared" si="4"/>
      </c>
    </row>
    <row r="61" spans="1:8" ht="9.75" customHeight="1">
      <c r="A61" s="307"/>
      <c r="B61" s="308"/>
      <c r="C61" s="308"/>
      <c r="D61" s="308"/>
      <c r="E61" s="308"/>
      <c r="F61" s="308"/>
      <c r="G61" s="308"/>
      <c r="H61" s="191"/>
    </row>
    <row r="62" spans="1:7" ht="9" customHeight="1">
      <c r="A62" s="183"/>
      <c r="B62" s="309"/>
      <c r="C62" s="309"/>
      <c r="D62" s="309"/>
      <c r="E62" s="309"/>
      <c r="F62" s="309"/>
      <c r="G62" s="309"/>
    </row>
    <row r="63" spans="1:8" ht="9.75" customHeight="1">
      <c r="A63" s="310"/>
      <c r="B63" s="308"/>
      <c r="C63" s="308"/>
      <c r="D63" s="308"/>
      <c r="E63" s="308"/>
      <c r="F63" s="308"/>
      <c r="G63" s="308"/>
      <c r="H63" s="191">
        <f aca="true" t="shared" si="5" ref="H63:H71">IF(SUM(C63:G63)=B63,"","Error")</f>
      </c>
    </row>
    <row r="64" spans="1:8" ht="9.75" customHeight="1">
      <c r="A64" s="311"/>
      <c r="B64" s="308"/>
      <c r="C64" s="308"/>
      <c r="D64" s="308"/>
      <c r="E64" s="308"/>
      <c r="F64" s="308"/>
      <c r="G64" s="308"/>
      <c r="H64" s="191">
        <f t="shared" si="5"/>
      </c>
    </row>
    <row r="65" spans="1:8" ht="9.75" customHeight="1">
      <c r="A65" s="311"/>
      <c r="B65" s="308"/>
      <c r="C65" s="308"/>
      <c r="D65" s="308"/>
      <c r="E65" s="308"/>
      <c r="F65" s="308"/>
      <c r="G65" s="308"/>
      <c r="H65" s="191">
        <f t="shared" si="5"/>
      </c>
    </row>
    <row r="66" spans="1:8" ht="9.75" customHeight="1">
      <c r="A66" s="311"/>
      <c r="B66" s="308"/>
      <c r="C66" s="308"/>
      <c r="D66" s="308"/>
      <c r="E66" s="308"/>
      <c r="F66" s="308"/>
      <c r="G66" s="308"/>
      <c r="H66" s="191">
        <f t="shared" si="5"/>
      </c>
    </row>
    <row r="67" spans="1:8" ht="9.75" customHeight="1">
      <c r="A67" s="311"/>
      <c r="B67" s="308"/>
      <c r="C67" s="308"/>
      <c r="D67" s="308"/>
      <c r="E67" s="308"/>
      <c r="F67" s="308"/>
      <c r="G67" s="308"/>
      <c r="H67" s="191">
        <f t="shared" si="5"/>
      </c>
    </row>
    <row r="68" spans="1:8" ht="9.75" customHeight="1">
      <c r="A68" s="311"/>
      <c r="B68" s="308"/>
      <c r="C68" s="308"/>
      <c r="D68" s="308"/>
      <c r="E68" s="308"/>
      <c r="F68" s="308"/>
      <c r="G68" s="308"/>
      <c r="H68" s="191">
        <f t="shared" si="5"/>
      </c>
    </row>
    <row r="69" spans="1:8" ht="9.75" customHeight="1">
      <c r="A69" s="311"/>
      <c r="B69" s="308"/>
      <c r="C69" s="308"/>
      <c r="D69" s="308"/>
      <c r="E69" s="308"/>
      <c r="F69" s="308"/>
      <c r="G69" s="308"/>
      <c r="H69" s="191">
        <f t="shared" si="5"/>
      </c>
    </row>
    <row r="70" spans="1:8" ht="9.75" customHeight="1">
      <c r="A70" s="311"/>
      <c r="B70" s="308"/>
      <c r="C70" s="308"/>
      <c r="D70" s="308"/>
      <c r="E70" s="308"/>
      <c r="F70" s="308"/>
      <c r="G70" s="308"/>
      <c r="H70" s="191">
        <f t="shared" si="5"/>
      </c>
    </row>
    <row r="71" spans="1:8" ht="9.75" customHeight="1">
      <c r="A71" s="311"/>
      <c r="B71" s="308"/>
      <c r="C71" s="308"/>
      <c r="D71" s="308"/>
      <c r="E71" s="308"/>
      <c r="F71" s="308"/>
      <c r="G71" s="308"/>
      <c r="H71" s="191">
        <f t="shared" si="5"/>
      </c>
    </row>
    <row r="72" spans="1:7" ht="11.25">
      <c r="A72" s="311"/>
      <c r="B72" s="308"/>
      <c r="C72" s="308"/>
      <c r="D72" s="308"/>
      <c r="E72" s="308"/>
      <c r="F72" s="308"/>
      <c r="G72" s="308"/>
    </row>
    <row r="73" spans="1:7" ht="11.25">
      <c r="A73" s="183"/>
      <c r="B73" s="183"/>
      <c r="C73" s="183"/>
      <c r="D73" s="183"/>
      <c r="E73" s="183"/>
      <c r="F73" s="183"/>
      <c r="G73" s="183"/>
    </row>
  </sheetData>
  <sheetProtection/>
  <mergeCells count="3">
    <mergeCell ref="B4:G4"/>
    <mergeCell ref="A1:G1"/>
    <mergeCell ref="A2:G2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82" zoomScaleNormal="90" zoomScaleSheetLayoutView="82" zoomScalePageLayoutView="0" workbookViewId="0" topLeftCell="A1">
      <selection activeCell="D42" sqref="D42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27" customHeight="1">
      <c r="A1" s="328" t="s">
        <v>183</v>
      </c>
      <c r="B1" s="328"/>
      <c r="C1" s="328"/>
      <c r="D1" s="328"/>
      <c r="E1" s="328"/>
      <c r="F1" s="328"/>
      <c r="G1" s="328"/>
      <c r="H1" s="328"/>
      <c r="I1" s="328"/>
    </row>
    <row r="2" spans="1:9" ht="10.5" customHeight="1">
      <c r="A2" s="329" t="s">
        <v>1</v>
      </c>
      <c r="B2" s="330"/>
      <c r="C2" s="330"/>
      <c r="D2" s="330"/>
      <c r="E2" s="330"/>
      <c r="F2" s="330"/>
      <c r="G2" s="330"/>
      <c r="H2" s="330"/>
      <c r="I2" s="331"/>
    </row>
    <row r="3" spans="1:9" ht="10.5" customHeight="1">
      <c r="A3" s="29" t="s">
        <v>0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16"/>
      <c r="B5" s="14"/>
      <c r="C5" s="17"/>
      <c r="D5" s="14"/>
      <c r="E5" s="17"/>
      <c r="F5" s="14"/>
      <c r="G5" s="17"/>
      <c r="H5" s="15"/>
      <c r="I5" s="18"/>
    </row>
    <row r="6" spans="1:9" ht="9.75" customHeight="1">
      <c r="A6" s="16" t="s">
        <v>6</v>
      </c>
      <c r="B6" s="312">
        <v>12908</v>
      </c>
      <c r="C6" s="21">
        <v>100</v>
      </c>
      <c r="D6" s="312">
        <v>10967</v>
      </c>
      <c r="E6" s="21">
        <v>84.9628137589092</v>
      </c>
      <c r="F6" s="23">
        <v>48</v>
      </c>
      <c r="G6" s="21">
        <v>0.37186241090796407</v>
      </c>
      <c r="H6" s="27">
        <v>1893</v>
      </c>
      <c r="I6" s="22">
        <v>14.665323830182833</v>
      </c>
    </row>
    <row r="7" spans="1:9" ht="9.75" customHeight="1">
      <c r="A7" s="14" t="s">
        <v>7</v>
      </c>
      <c r="B7" s="312">
        <v>16</v>
      </c>
      <c r="C7" s="21">
        <v>100</v>
      </c>
      <c r="D7" s="312">
        <v>14</v>
      </c>
      <c r="E7" s="21">
        <v>87.5</v>
      </c>
      <c r="F7" s="23">
        <v>0</v>
      </c>
      <c r="G7" s="21">
        <v>0</v>
      </c>
      <c r="H7" s="27">
        <v>2</v>
      </c>
      <c r="I7" s="22">
        <v>12.5</v>
      </c>
    </row>
    <row r="8" spans="1:9" ht="9.75" customHeight="1">
      <c r="A8" s="14" t="s">
        <v>19</v>
      </c>
      <c r="B8" s="312">
        <v>791</v>
      </c>
      <c r="C8" s="21">
        <v>100</v>
      </c>
      <c r="D8" s="312">
        <v>580</v>
      </c>
      <c r="E8" s="21">
        <v>73.32490518331227</v>
      </c>
      <c r="F8" s="23">
        <v>5</v>
      </c>
      <c r="G8" s="21">
        <v>0.6321112515802781</v>
      </c>
      <c r="H8" s="27">
        <v>206</v>
      </c>
      <c r="I8" s="22">
        <v>26.04298356510746</v>
      </c>
    </row>
    <row r="9" spans="1:9" ht="9.75" customHeight="1">
      <c r="A9" s="14" t="s">
        <v>20</v>
      </c>
      <c r="B9" s="312">
        <v>217</v>
      </c>
      <c r="C9" s="21">
        <v>100</v>
      </c>
      <c r="D9" s="312">
        <v>147</v>
      </c>
      <c r="E9" s="21">
        <v>67.74193548387096</v>
      </c>
      <c r="F9" s="23">
        <v>1</v>
      </c>
      <c r="G9" s="21">
        <v>0.4608294930875576</v>
      </c>
      <c r="H9" s="27">
        <v>69</v>
      </c>
      <c r="I9" s="22">
        <v>31.797235023041477</v>
      </c>
    </row>
    <row r="10" spans="1:9" ht="9.75" customHeight="1">
      <c r="A10" s="14" t="s">
        <v>21</v>
      </c>
      <c r="B10" s="312">
        <v>574</v>
      </c>
      <c r="C10" s="21">
        <v>100</v>
      </c>
      <c r="D10" s="312">
        <v>433</v>
      </c>
      <c r="E10" s="21">
        <v>75.43554006968641</v>
      </c>
      <c r="F10" s="23">
        <v>4</v>
      </c>
      <c r="G10" s="21">
        <v>0.6968641114982579</v>
      </c>
      <c r="H10" s="27">
        <v>137</v>
      </c>
      <c r="I10" s="22">
        <v>23.86759581881533</v>
      </c>
    </row>
    <row r="11" spans="1:9" ht="9.75" customHeight="1">
      <c r="A11" s="14" t="s">
        <v>8</v>
      </c>
      <c r="B11" s="312">
        <v>2651</v>
      </c>
      <c r="C11" s="21">
        <v>100</v>
      </c>
      <c r="D11" s="312">
        <v>2099</v>
      </c>
      <c r="E11" s="21">
        <v>79.17766880422482</v>
      </c>
      <c r="F11" s="23">
        <v>10</v>
      </c>
      <c r="G11" s="21">
        <v>0.37721614485099964</v>
      </c>
      <c r="H11" s="27">
        <v>542</v>
      </c>
      <c r="I11" s="22">
        <v>20.44511505092418</v>
      </c>
    </row>
    <row r="12" spans="1:9" ht="9.75" customHeight="1">
      <c r="A12" s="14" t="s">
        <v>9</v>
      </c>
      <c r="B12" s="312">
        <v>3855</v>
      </c>
      <c r="C12" s="21">
        <v>100</v>
      </c>
      <c r="D12" s="312">
        <v>3303</v>
      </c>
      <c r="E12" s="21">
        <v>85.68093385214007</v>
      </c>
      <c r="F12" s="23">
        <v>17</v>
      </c>
      <c r="G12" s="21">
        <v>0.4409857328145266</v>
      </c>
      <c r="H12" s="27">
        <v>535</v>
      </c>
      <c r="I12" s="22">
        <v>13.878080415045396</v>
      </c>
    </row>
    <row r="13" spans="1:9" ht="9.75" customHeight="1">
      <c r="A13" s="14" t="s">
        <v>10</v>
      </c>
      <c r="B13" s="312">
        <v>3548</v>
      </c>
      <c r="C13" s="21">
        <v>100</v>
      </c>
      <c r="D13" s="312">
        <v>3188</v>
      </c>
      <c r="E13" s="21">
        <v>89.85343855693348</v>
      </c>
      <c r="F13" s="23">
        <v>8</v>
      </c>
      <c r="G13" s="21">
        <v>0.2254791431792559</v>
      </c>
      <c r="H13" s="27">
        <v>352</v>
      </c>
      <c r="I13" s="22">
        <v>9.92108229988726</v>
      </c>
    </row>
    <row r="14" spans="1:9" ht="9.75" customHeight="1">
      <c r="A14" s="14" t="s">
        <v>11</v>
      </c>
      <c r="B14" s="312">
        <v>1681</v>
      </c>
      <c r="C14" s="21">
        <v>100</v>
      </c>
      <c r="D14" s="312">
        <v>1481</v>
      </c>
      <c r="E14" s="21">
        <v>88.10232004759072</v>
      </c>
      <c r="F14" s="23">
        <v>6</v>
      </c>
      <c r="G14" s="21">
        <v>0.3569303985722784</v>
      </c>
      <c r="H14" s="27">
        <v>194</v>
      </c>
      <c r="I14" s="22">
        <v>11.540749553837001</v>
      </c>
    </row>
    <row r="15" spans="1:9" ht="9.75" customHeight="1">
      <c r="A15" s="14" t="s">
        <v>12</v>
      </c>
      <c r="B15" s="312">
        <v>366</v>
      </c>
      <c r="C15" s="21">
        <v>100</v>
      </c>
      <c r="D15" s="312">
        <v>302</v>
      </c>
      <c r="E15" s="21">
        <v>82.5136612021858</v>
      </c>
      <c r="F15" s="23">
        <v>2</v>
      </c>
      <c r="G15" s="21">
        <v>0.546448087431694</v>
      </c>
      <c r="H15" s="27">
        <v>62</v>
      </c>
      <c r="I15" s="22">
        <v>16.939890710382514</v>
      </c>
    </row>
    <row r="16" spans="1:9" ht="9.75" customHeight="1">
      <c r="A16" s="14" t="s">
        <v>35</v>
      </c>
      <c r="B16" s="23">
        <v>0</v>
      </c>
      <c r="C16" s="21" t="s">
        <v>182</v>
      </c>
      <c r="D16" s="23">
        <v>0</v>
      </c>
      <c r="E16" s="21" t="s">
        <v>182</v>
      </c>
      <c r="F16" s="23">
        <v>0</v>
      </c>
      <c r="G16" s="21" t="s">
        <v>182</v>
      </c>
      <c r="H16" s="27">
        <v>0</v>
      </c>
      <c r="I16" s="22" t="s">
        <v>182</v>
      </c>
    </row>
    <row r="17" spans="1:11" ht="9.75" customHeight="1">
      <c r="A17" s="16"/>
      <c r="B17" s="14"/>
      <c r="C17" s="17"/>
      <c r="D17" s="14"/>
      <c r="E17" s="17"/>
      <c r="F17" s="14"/>
      <c r="G17" s="17"/>
      <c r="H17" s="15"/>
      <c r="I17" s="18"/>
      <c r="K17" s="44"/>
    </row>
    <row r="18" spans="1:9" ht="9.75" customHeight="1">
      <c r="A18" s="16" t="s">
        <v>13</v>
      </c>
      <c r="B18" s="312">
        <v>2579</v>
      </c>
      <c r="C18" s="21">
        <v>100</v>
      </c>
      <c r="D18" s="312">
        <v>2247</v>
      </c>
      <c r="E18" s="21">
        <v>87.12679333074836</v>
      </c>
      <c r="F18" s="23">
        <v>12</v>
      </c>
      <c r="G18" s="21">
        <v>0.46529662659945714</v>
      </c>
      <c r="H18" s="27">
        <v>320</v>
      </c>
      <c r="I18" s="22">
        <v>12.40791004265219</v>
      </c>
    </row>
    <row r="19" spans="1:9" ht="9.75" customHeight="1">
      <c r="A19" s="14" t="s">
        <v>7</v>
      </c>
      <c r="B19" s="23">
        <v>3</v>
      </c>
      <c r="C19" s="21">
        <v>100</v>
      </c>
      <c r="D19" s="23">
        <v>2</v>
      </c>
      <c r="E19" s="21">
        <v>66.66666666666666</v>
      </c>
      <c r="F19" s="23">
        <v>0</v>
      </c>
      <c r="G19" s="21">
        <v>0</v>
      </c>
      <c r="H19" s="27">
        <v>1</v>
      </c>
      <c r="I19" s="22">
        <v>33.33333333333333</v>
      </c>
    </row>
    <row r="20" spans="1:9" ht="9.75" customHeight="1">
      <c r="A20" s="14" t="s">
        <v>19</v>
      </c>
      <c r="B20" s="23">
        <v>187</v>
      </c>
      <c r="C20" s="21">
        <v>100</v>
      </c>
      <c r="D20" s="23">
        <v>151</v>
      </c>
      <c r="E20" s="21">
        <v>80.74866310160428</v>
      </c>
      <c r="F20" s="23">
        <v>1</v>
      </c>
      <c r="G20" s="21">
        <v>0.53475935828877</v>
      </c>
      <c r="H20" s="27">
        <v>35</v>
      </c>
      <c r="I20" s="22">
        <v>18.71657754010695</v>
      </c>
    </row>
    <row r="21" spans="1:9" ht="9.75" customHeight="1">
      <c r="A21" s="14" t="s">
        <v>20</v>
      </c>
      <c r="B21" s="23">
        <v>47</v>
      </c>
      <c r="C21" s="21">
        <v>100</v>
      </c>
      <c r="D21" s="23">
        <v>36</v>
      </c>
      <c r="E21" s="21">
        <v>76.59574468085107</v>
      </c>
      <c r="F21" s="23">
        <v>0</v>
      </c>
      <c r="G21" s="21">
        <v>0</v>
      </c>
      <c r="H21" s="27">
        <v>11</v>
      </c>
      <c r="I21" s="22">
        <v>23.404255319148938</v>
      </c>
    </row>
    <row r="22" spans="1:9" ht="9.75" customHeight="1">
      <c r="A22" s="14" t="s">
        <v>21</v>
      </c>
      <c r="B22" s="23">
        <v>140</v>
      </c>
      <c r="C22" s="21">
        <v>100</v>
      </c>
      <c r="D22" s="23">
        <v>115</v>
      </c>
      <c r="E22" s="21">
        <v>82.14285714285714</v>
      </c>
      <c r="F22" s="23">
        <v>1</v>
      </c>
      <c r="G22" s="21">
        <v>0.7142857142857143</v>
      </c>
      <c r="H22" s="27">
        <v>24</v>
      </c>
      <c r="I22" s="22">
        <v>17.142857142857142</v>
      </c>
    </row>
    <row r="23" spans="1:9" ht="9.75" customHeight="1">
      <c r="A23" s="14" t="s">
        <v>8</v>
      </c>
      <c r="B23" s="23">
        <v>612</v>
      </c>
      <c r="C23" s="21">
        <v>100</v>
      </c>
      <c r="D23" s="23">
        <v>518</v>
      </c>
      <c r="E23" s="21">
        <v>84.640522875817</v>
      </c>
      <c r="F23" s="23">
        <v>2</v>
      </c>
      <c r="G23" s="21">
        <v>0.32679738562091504</v>
      </c>
      <c r="H23" s="27">
        <v>92</v>
      </c>
      <c r="I23" s="22">
        <v>15.032679738562091</v>
      </c>
    </row>
    <row r="24" spans="1:9" ht="9.75" customHeight="1">
      <c r="A24" s="14" t="s">
        <v>9</v>
      </c>
      <c r="B24" s="23">
        <v>859</v>
      </c>
      <c r="C24" s="21">
        <v>100</v>
      </c>
      <c r="D24" s="23">
        <v>760</v>
      </c>
      <c r="E24" s="21">
        <v>88.47497089639114</v>
      </c>
      <c r="F24" s="23">
        <v>4</v>
      </c>
      <c r="G24" s="21">
        <v>0.46565774155995343</v>
      </c>
      <c r="H24" s="27">
        <v>95</v>
      </c>
      <c r="I24" s="22">
        <v>11.059371362048893</v>
      </c>
    </row>
    <row r="25" spans="1:9" ht="9.75" customHeight="1">
      <c r="A25" s="14" t="s">
        <v>10</v>
      </c>
      <c r="B25" s="23">
        <v>595</v>
      </c>
      <c r="C25" s="21">
        <v>100</v>
      </c>
      <c r="D25" s="23">
        <v>538</v>
      </c>
      <c r="E25" s="21">
        <v>90.4201680672269</v>
      </c>
      <c r="F25" s="23">
        <v>3</v>
      </c>
      <c r="G25" s="21">
        <v>0.5042016806722689</v>
      </c>
      <c r="H25" s="27">
        <v>54</v>
      </c>
      <c r="I25" s="22">
        <v>9.07563025210084</v>
      </c>
    </row>
    <row r="26" spans="1:9" ht="9.75" customHeight="1">
      <c r="A26" s="14" t="s">
        <v>11</v>
      </c>
      <c r="B26" s="23">
        <v>257</v>
      </c>
      <c r="C26" s="21">
        <v>100</v>
      </c>
      <c r="D26" s="23">
        <v>224</v>
      </c>
      <c r="E26" s="21">
        <v>87.15953307392996</v>
      </c>
      <c r="F26" s="23">
        <v>2</v>
      </c>
      <c r="G26" s="21">
        <v>0.7782101167315175</v>
      </c>
      <c r="H26" s="27">
        <v>31</v>
      </c>
      <c r="I26" s="22">
        <v>12.062256809338521</v>
      </c>
    </row>
    <row r="27" spans="1:11" ht="9.75" customHeight="1">
      <c r="A27" s="14" t="s">
        <v>12</v>
      </c>
      <c r="B27" s="23">
        <v>66</v>
      </c>
      <c r="C27" s="21">
        <v>100</v>
      </c>
      <c r="D27" s="23">
        <v>54</v>
      </c>
      <c r="E27" s="21">
        <v>81.81818181818183</v>
      </c>
      <c r="F27" s="23">
        <v>0</v>
      </c>
      <c r="G27" s="21">
        <v>0</v>
      </c>
      <c r="H27" s="27">
        <v>12</v>
      </c>
      <c r="I27" s="22">
        <v>18.181818181818183</v>
      </c>
      <c r="K27" s="44"/>
    </row>
    <row r="28" spans="1:11" ht="9.75" customHeight="1">
      <c r="A28" s="14" t="s">
        <v>35</v>
      </c>
      <c r="B28" s="23">
        <v>0</v>
      </c>
      <c r="C28" s="21" t="s">
        <v>182</v>
      </c>
      <c r="D28" s="23">
        <v>0</v>
      </c>
      <c r="E28" s="21" t="s">
        <v>182</v>
      </c>
      <c r="F28" s="23">
        <v>0</v>
      </c>
      <c r="G28" s="21" t="s">
        <v>182</v>
      </c>
      <c r="H28" s="27">
        <v>0</v>
      </c>
      <c r="I28" s="22" t="s">
        <v>182</v>
      </c>
      <c r="K28" s="44"/>
    </row>
    <row r="29" spans="1:9" ht="9.75" customHeight="1">
      <c r="A29" s="16"/>
      <c r="B29" s="14"/>
      <c r="C29" s="17"/>
      <c r="D29" s="14"/>
      <c r="E29" s="17"/>
      <c r="F29" s="14"/>
      <c r="G29" s="17"/>
      <c r="H29" s="15"/>
      <c r="I29" s="18"/>
    </row>
    <row r="30" spans="1:9" ht="9.75" customHeight="1">
      <c r="A30" s="16" t="s">
        <v>14</v>
      </c>
      <c r="B30" s="312">
        <v>7759</v>
      </c>
      <c r="C30" s="21">
        <v>100</v>
      </c>
      <c r="D30" s="312">
        <v>6430</v>
      </c>
      <c r="E30" s="21">
        <v>82.87150405980152</v>
      </c>
      <c r="F30" s="23">
        <v>26</v>
      </c>
      <c r="G30" s="21">
        <v>0.33509472870215234</v>
      </c>
      <c r="H30" s="23">
        <v>1303</v>
      </c>
      <c r="I30" s="22">
        <v>16.793401211496324</v>
      </c>
    </row>
    <row r="31" spans="1:9" ht="9.75" customHeight="1">
      <c r="A31" s="14" t="s">
        <v>7</v>
      </c>
      <c r="B31" s="312">
        <v>8</v>
      </c>
      <c r="C31" s="21">
        <v>100</v>
      </c>
      <c r="D31" s="23">
        <v>8</v>
      </c>
      <c r="E31" s="21">
        <v>100</v>
      </c>
      <c r="F31" s="23">
        <v>0</v>
      </c>
      <c r="G31" s="21">
        <v>0</v>
      </c>
      <c r="H31" s="27">
        <v>0</v>
      </c>
      <c r="I31" s="22">
        <v>0</v>
      </c>
    </row>
    <row r="32" spans="1:9" ht="9.75" customHeight="1">
      <c r="A32" s="14" t="s">
        <v>19</v>
      </c>
      <c r="B32" s="312">
        <v>432</v>
      </c>
      <c r="C32" s="21">
        <v>100</v>
      </c>
      <c r="D32" s="23">
        <v>290</v>
      </c>
      <c r="E32" s="21">
        <v>67.12962962962963</v>
      </c>
      <c r="F32" s="23">
        <v>1</v>
      </c>
      <c r="G32" s="21">
        <v>0.23148148148148145</v>
      </c>
      <c r="H32" s="27">
        <v>141</v>
      </c>
      <c r="I32" s="22">
        <v>32.63888888888889</v>
      </c>
    </row>
    <row r="33" spans="1:9" ht="9.75" customHeight="1">
      <c r="A33" s="14" t="s">
        <v>20</v>
      </c>
      <c r="B33" s="312">
        <v>120</v>
      </c>
      <c r="C33" s="21">
        <v>100</v>
      </c>
      <c r="D33" s="23">
        <v>73</v>
      </c>
      <c r="E33" s="21">
        <v>60.83333333333333</v>
      </c>
      <c r="F33" s="23">
        <v>0</v>
      </c>
      <c r="G33" s="21">
        <v>0</v>
      </c>
      <c r="H33" s="27">
        <v>47</v>
      </c>
      <c r="I33" s="22">
        <v>39.166666666666664</v>
      </c>
    </row>
    <row r="34" spans="1:9" ht="9.75" customHeight="1">
      <c r="A34" s="14" t="s">
        <v>21</v>
      </c>
      <c r="B34" s="312">
        <v>312</v>
      </c>
      <c r="C34" s="21">
        <v>100</v>
      </c>
      <c r="D34" s="312">
        <v>217</v>
      </c>
      <c r="E34" s="21">
        <v>69.55128205128204</v>
      </c>
      <c r="F34" s="23">
        <v>1</v>
      </c>
      <c r="G34" s="21">
        <v>0.3205128205128205</v>
      </c>
      <c r="H34" s="27">
        <v>94</v>
      </c>
      <c r="I34" s="22">
        <v>30.128205128205128</v>
      </c>
    </row>
    <row r="35" spans="1:9" ht="9.75" customHeight="1">
      <c r="A35" s="14" t="s">
        <v>8</v>
      </c>
      <c r="B35" s="312">
        <v>1427</v>
      </c>
      <c r="C35" s="21">
        <v>100</v>
      </c>
      <c r="D35" s="312">
        <v>1050</v>
      </c>
      <c r="E35" s="21">
        <v>73.58093903293623</v>
      </c>
      <c r="F35" s="23">
        <v>6</v>
      </c>
      <c r="G35" s="21">
        <v>0.42046250875963564</v>
      </c>
      <c r="H35" s="27">
        <v>371</v>
      </c>
      <c r="I35" s="22">
        <v>25.998598458304134</v>
      </c>
    </row>
    <row r="36" spans="1:9" ht="9.75" customHeight="1">
      <c r="A36" s="14" t="s">
        <v>9</v>
      </c>
      <c r="B36" s="312">
        <v>2221</v>
      </c>
      <c r="C36" s="21">
        <v>100</v>
      </c>
      <c r="D36" s="312">
        <v>1851</v>
      </c>
      <c r="E36" s="21">
        <v>83.34083746060334</v>
      </c>
      <c r="F36" s="23">
        <v>10</v>
      </c>
      <c r="G36" s="21">
        <v>0.45024763619990993</v>
      </c>
      <c r="H36" s="27">
        <v>360</v>
      </c>
      <c r="I36" s="22">
        <v>16.208914903196757</v>
      </c>
    </row>
    <row r="37" spans="1:9" ht="9.75" customHeight="1">
      <c r="A37" s="14" t="s">
        <v>10</v>
      </c>
      <c r="B37" s="312">
        <v>2299</v>
      </c>
      <c r="C37" s="21">
        <v>100</v>
      </c>
      <c r="D37" s="312">
        <v>2043</v>
      </c>
      <c r="E37" s="21">
        <v>88.86472379295346</v>
      </c>
      <c r="F37" s="23">
        <v>5</v>
      </c>
      <c r="G37" s="21">
        <v>0.2174858634188778</v>
      </c>
      <c r="H37" s="27">
        <v>251</v>
      </c>
      <c r="I37" s="22">
        <v>10.917790343627665</v>
      </c>
    </row>
    <row r="38" spans="1:9" ht="9.75" customHeight="1">
      <c r="A38" s="14" t="s">
        <v>11</v>
      </c>
      <c r="B38" s="312">
        <v>1135</v>
      </c>
      <c r="C38" s="21">
        <v>100</v>
      </c>
      <c r="D38" s="23">
        <v>994</v>
      </c>
      <c r="E38" s="21">
        <v>87.5770925110132</v>
      </c>
      <c r="F38" s="23">
        <v>3</v>
      </c>
      <c r="G38" s="21">
        <v>0.2643171806167401</v>
      </c>
      <c r="H38" s="27">
        <v>138</v>
      </c>
      <c r="I38" s="22">
        <v>12.158590308370044</v>
      </c>
    </row>
    <row r="39" spans="1:9" ht="9.75" customHeight="1">
      <c r="A39" s="14" t="s">
        <v>12</v>
      </c>
      <c r="B39" s="23">
        <v>237</v>
      </c>
      <c r="C39" s="21">
        <v>100</v>
      </c>
      <c r="D39" s="23">
        <v>194</v>
      </c>
      <c r="E39" s="21">
        <v>81.85654008438819</v>
      </c>
      <c r="F39" s="23">
        <v>1</v>
      </c>
      <c r="G39" s="21">
        <v>0.42194092827004215</v>
      </c>
      <c r="H39" s="27">
        <v>42</v>
      </c>
      <c r="I39" s="22">
        <v>17.72151898734177</v>
      </c>
    </row>
    <row r="40" spans="1:9" ht="9.75" customHeight="1">
      <c r="A40" s="14" t="s">
        <v>35</v>
      </c>
      <c r="B40" s="23">
        <v>0</v>
      </c>
      <c r="C40" s="21" t="s">
        <v>182</v>
      </c>
      <c r="D40" s="23">
        <v>0</v>
      </c>
      <c r="E40" s="21" t="s">
        <v>182</v>
      </c>
      <c r="F40" s="23">
        <v>0</v>
      </c>
      <c r="G40" s="21" t="s">
        <v>182</v>
      </c>
      <c r="H40" s="27">
        <v>0</v>
      </c>
      <c r="I40" s="22" t="s">
        <v>182</v>
      </c>
    </row>
    <row r="41" spans="1:11" ht="9.75" customHeight="1">
      <c r="A41" s="19"/>
      <c r="B41" s="14"/>
      <c r="C41" s="17"/>
      <c r="D41" s="14"/>
      <c r="E41" s="17"/>
      <c r="F41" s="14"/>
      <c r="G41" s="17"/>
      <c r="H41" s="15"/>
      <c r="I41" s="18"/>
      <c r="K41" s="44"/>
    </row>
    <row r="42" spans="1:9" ht="9.75" customHeight="1">
      <c r="A42" s="19" t="s">
        <v>15</v>
      </c>
      <c r="B42" s="312">
        <v>2570</v>
      </c>
      <c r="C42" s="21">
        <v>100</v>
      </c>
      <c r="D42" s="312">
        <v>2290</v>
      </c>
      <c r="E42" s="21">
        <v>89.10505836575877</v>
      </c>
      <c r="F42" s="23">
        <v>10</v>
      </c>
      <c r="G42" s="21">
        <v>0.38910505836575876</v>
      </c>
      <c r="H42" s="23">
        <v>270</v>
      </c>
      <c r="I42" s="22">
        <v>10.505836575875486</v>
      </c>
    </row>
    <row r="43" spans="1:9" ht="9.75" customHeight="1">
      <c r="A43" s="14" t="s">
        <v>7</v>
      </c>
      <c r="B43" s="23">
        <v>5</v>
      </c>
      <c r="C43" s="21">
        <v>100</v>
      </c>
      <c r="D43" s="23">
        <v>4</v>
      </c>
      <c r="E43" s="21">
        <v>80</v>
      </c>
      <c r="F43" s="23">
        <v>0</v>
      </c>
      <c r="G43" s="21">
        <v>0</v>
      </c>
      <c r="H43" s="27">
        <v>1</v>
      </c>
      <c r="I43" s="22">
        <v>20</v>
      </c>
    </row>
    <row r="44" spans="1:9" ht="9.75" customHeight="1">
      <c r="A44" s="14" t="s">
        <v>19</v>
      </c>
      <c r="B44" s="23">
        <v>172</v>
      </c>
      <c r="C44" s="21">
        <v>100</v>
      </c>
      <c r="D44" s="23">
        <v>139</v>
      </c>
      <c r="E44" s="21">
        <v>80.81395348837209</v>
      </c>
      <c r="F44" s="23">
        <v>3</v>
      </c>
      <c r="G44" s="21">
        <v>1.744186046511628</v>
      </c>
      <c r="H44" s="27">
        <v>30</v>
      </c>
      <c r="I44" s="22">
        <v>17.441860465116278</v>
      </c>
    </row>
    <row r="45" spans="1:9" ht="9.75" customHeight="1">
      <c r="A45" s="14" t="s">
        <v>20</v>
      </c>
      <c r="B45" s="23">
        <v>50</v>
      </c>
      <c r="C45" s="21">
        <v>100</v>
      </c>
      <c r="D45" s="208">
        <v>38</v>
      </c>
      <c r="E45" s="21">
        <v>76</v>
      </c>
      <c r="F45" s="23">
        <v>1</v>
      </c>
      <c r="G45" s="21">
        <v>2</v>
      </c>
      <c r="H45" s="27">
        <v>11</v>
      </c>
      <c r="I45" s="22">
        <v>22</v>
      </c>
    </row>
    <row r="46" spans="1:9" ht="9.75" customHeight="1">
      <c r="A46" s="14" t="s">
        <v>21</v>
      </c>
      <c r="B46" s="23">
        <v>122</v>
      </c>
      <c r="C46" s="21">
        <v>100</v>
      </c>
      <c r="D46" s="208">
        <v>101</v>
      </c>
      <c r="E46" s="21">
        <v>82.78688524590164</v>
      </c>
      <c r="F46" s="23">
        <v>2</v>
      </c>
      <c r="G46" s="21">
        <v>1.639344262295082</v>
      </c>
      <c r="H46" s="27">
        <v>19</v>
      </c>
      <c r="I46" s="22">
        <v>15.573770491803279</v>
      </c>
    </row>
    <row r="47" spans="1:9" ht="9.75" customHeight="1">
      <c r="A47" s="14" t="s">
        <v>8</v>
      </c>
      <c r="B47" s="23">
        <v>612</v>
      </c>
      <c r="C47" s="21">
        <v>100</v>
      </c>
      <c r="D47" s="208">
        <v>531</v>
      </c>
      <c r="E47" s="21">
        <v>86.76470588235294</v>
      </c>
      <c r="F47" s="23">
        <v>2</v>
      </c>
      <c r="G47" s="21">
        <v>0.32679738562091504</v>
      </c>
      <c r="H47" s="27">
        <v>79</v>
      </c>
      <c r="I47" s="22">
        <v>12.908496732026146</v>
      </c>
    </row>
    <row r="48" spans="1:9" ht="9.75" customHeight="1">
      <c r="A48" s="14" t="s">
        <v>9</v>
      </c>
      <c r="B48" s="23">
        <v>775</v>
      </c>
      <c r="C48" s="21">
        <v>100</v>
      </c>
      <c r="D48" s="208">
        <v>692</v>
      </c>
      <c r="E48" s="21">
        <v>89.29032258064517</v>
      </c>
      <c r="F48" s="23">
        <v>3</v>
      </c>
      <c r="G48" s="21">
        <v>0.3870967741935484</v>
      </c>
      <c r="H48" s="27">
        <v>80</v>
      </c>
      <c r="I48" s="22">
        <v>10.32258064516129</v>
      </c>
    </row>
    <row r="49" spans="1:9" ht="9.75" customHeight="1">
      <c r="A49" s="14" t="s">
        <v>10</v>
      </c>
      <c r="B49" s="23">
        <v>654</v>
      </c>
      <c r="C49" s="21">
        <v>100</v>
      </c>
      <c r="D49" s="208">
        <v>607</v>
      </c>
      <c r="E49" s="21">
        <v>92.81345565749236</v>
      </c>
      <c r="F49" s="23">
        <v>0</v>
      </c>
      <c r="G49" s="21">
        <v>0</v>
      </c>
      <c r="H49" s="27">
        <v>47</v>
      </c>
      <c r="I49" s="22">
        <v>7.186544342507645</v>
      </c>
    </row>
    <row r="50" spans="1:9" ht="9.75" customHeight="1">
      <c r="A50" s="14" t="s">
        <v>11</v>
      </c>
      <c r="B50" s="23">
        <v>289</v>
      </c>
      <c r="C50" s="21">
        <v>100</v>
      </c>
      <c r="D50" s="208">
        <v>263</v>
      </c>
      <c r="E50" s="21">
        <v>91.00346020761245</v>
      </c>
      <c r="F50" s="23">
        <v>1</v>
      </c>
      <c r="G50" s="21">
        <v>0.34602076124567477</v>
      </c>
      <c r="H50" s="27">
        <v>25</v>
      </c>
      <c r="I50" s="22">
        <v>8.650519031141869</v>
      </c>
    </row>
    <row r="51" spans="1:11" ht="9.75" customHeight="1">
      <c r="A51" s="14" t="s">
        <v>12</v>
      </c>
      <c r="B51" s="23">
        <v>63</v>
      </c>
      <c r="C51" s="21">
        <v>100</v>
      </c>
      <c r="D51" s="208">
        <v>54</v>
      </c>
      <c r="E51" s="21">
        <v>85.71428571428571</v>
      </c>
      <c r="F51" s="23">
        <v>1</v>
      </c>
      <c r="G51" s="21">
        <v>1.5873015873015872</v>
      </c>
      <c r="H51" s="27">
        <v>8</v>
      </c>
      <c r="I51" s="22">
        <v>12.698412698412698</v>
      </c>
      <c r="K51" s="44"/>
    </row>
    <row r="52" spans="1:9" ht="11.25">
      <c r="A52" s="20" t="s">
        <v>35</v>
      </c>
      <c r="B52" s="25">
        <v>0</v>
      </c>
      <c r="C52" s="24" t="s">
        <v>182</v>
      </c>
      <c r="D52" s="209">
        <v>0</v>
      </c>
      <c r="E52" s="24" t="s">
        <v>182</v>
      </c>
      <c r="F52" s="25">
        <v>0</v>
      </c>
      <c r="G52" s="24" t="s">
        <v>182</v>
      </c>
      <c r="H52" s="28">
        <v>0</v>
      </c>
      <c r="I52" s="26" t="s">
        <v>182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view="pageBreakPreview" zoomScale="86" zoomScaleNormal="90" zoomScaleSheetLayoutView="86" zoomScalePageLayoutView="0" workbookViewId="0" topLeftCell="A1">
      <selection activeCell="D56" sqref="D55:D56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30.75" customHeight="1">
      <c r="A1" s="328" t="s">
        <v>184</v>
      </c>
      <c r="B1" s="328"/>
      <c r="C1" s="328"/>
      <c r="D1" s="328"/>
      <c r="E1" s="328"/>
      <c r="F1" s="328"/>
      <c r="G1" s="328"/>
      <c r="H1" s="328"/>
      <c r="I1" s="328"/>
    </row>
    <row r="2" spans="1:9" ht="10.5" customHeight="1">
      <c r="A2" s="3" t="s">
        <v>22</v>
      </c>
      <c r="B2" s="332" t="s">
        <v>1</v>
      </c>
      <c r="C2" s="333"/>
      <c r="D2" s="333"/>
      <c r="E2" s="333"/>
      <c r="F2" s="333"/>
      <c r="G2" s="333"/>
      <c r="H2" s="333"/>
      <c r="I2" s="334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13"/>
      <c r="I5" s="29"/>
    </row>
    <row r="6" spans="1:11" ht="9" customHeight="1">
      <c r="A6" s="16" t="s">
        <v>24</v>
      </c>
      <c r="B6" s="312">
        <v>12908</v>
      </c>
      <c r="C6" s="21">
        <v>100</v>
      </c>
      <c r="D6" s="312">
        <v>10967</v>
      </c>
      <c r="E6" s="21">
        <v>84.9628137589092</v>
      </c>
      <c r="F6" s="23">
        <v>48</v>
      </c>
      <c r="G6" s="21">
        <v>0.37186241090796407</v>
      </c>
      <c r="H6" s="314">
        <v>1893</v>
      </c>
      <c r="I6" s="22">
        <v>14.665323830182833</v>
      </c>
      <c r="K6" s="44"/>
    </row>
    <row r="7" spans="1:11" ht="9" customHeight="1">
      <c r="A7" s="14" t="s">
        <v>7</v>
      </c>
      <c r="B7" s="312">
        <v>16</v>
      </c>
      <c r="C7" s="21">
        <v>100</v>
      </c>
      <c r="D7" s="312">
        <v>14</v>
      </c>
      <c r="E7" s="21">
        <v>87.5</v>
      </c>
      <c r="F7" s="23">
        <v>0</v>
      </c>
      <c r="G7" s="21">
        <v>0</v>
      </c>
      <c r="H7" s="314">
        <v>2</v>
      </c>
      <c r="I7" s="22">
        <v>12.5</v>
      </c>
      <c r="J7" s="44"/>
      <c r="K7" s="44"/>
    </row>
    <row r="8" spans="1:11" ht="9" customHeight="1">
      <c r="A8" s="14" t="s">
        <v>19</v>
      </c>
      <c r="B8" s="312">
        <v>791</v>
      </c>
      <c r="C8" s="21">
        <v>100</v>
      </c>
      <c r="D8" s="312">
        <v>580</v>
      </c>
      <c r="E8" s="21">
        <v>73.32490518331227</v>
      </c>
      <c r="F8" s="23">
        <v>5</v>
      </c>
      <c r="G8" s="21">
        <v>0.6321112515802781</v>
      </c>
      <c r="H8" s="312">
        <v>206</v>
      </c>
      <c r="I8" s="22">
        <v>26.04298356510746</v>
      </c>
      <c r="K8" s="44"/>
    </row>
    <row r="9" spans="1:11" ht="9" customHeight="1">
      <c r="A9" s="14" t="s">
        <v>20</v>
      </c>
      <c r="B9" s="312">
        <v>217</v>
      </c>
      <c r="C9" s="21">
        <v>100</v>
      </c>
      <c r="D9" s="312">
        <v>147</v>
      </c>
      <c r="E9" s="21">
        <v>67.74193548387096</v>
      </c>
      <c r="F9" s="23">
        <v>1</v>
      </c>
      <c r="G9" s="21">
        <v>0.4608294930875576</v>
      </c>
      <c r="H9" s="27">
        <v>69</v>
      </c>
      <c r="I9" s="22">
        <v>31.797235023041477</v>
      </c>
      <c r="K9" s="44"/>
    </row>
    <row r="10" spans="1:11" ht="9" customHeight="1">
      <c r="A10" s="14" t="s">
        <v>21</v>
      </c>
      <c r="B10" s="312">
        <v>574</v>
      </c>
      <c r="C10" s="21">
        <v>100</v>
      </c>
      <c r="D10" s="312">
        <v>433</v>
      </c>
      <c r="E10" s="21">
        <v>75.43554006968641</v>
      </c>
      <c r="F10" s="23">
        <v>4</v>
      </c>
      <c r="G10" s="21">
        <v>0.6968641114982579</v>
      </c>
      <c r="H10" s="27">
        <v>137</v>
      </c>
      <c r="I10" s="22">
        <v>23.86759581881533</v>
      </c>
      <c r="K10" s="44"/>
    </row>
    <row r="11" spans="1:11" ht="9" customHeight="1">
      <c r="A11" s="14" t="s">
        <v>8</v>
      </c>
      <c r="B11" s="312">
        <v>2651</v>
      </c>
      <c r="C11" s="21">
        <v>100</v>
      </c>
      <c r="D11" s="312">
        <v>2099</v>
      </c>
      <c r="E11" s="21">
        <v>79.17766880422482</v>
      </c>
      <c r="F11" s="23">
        <v>10</v>
      </c>
      <c r="G11" s="21">
        <v>0.37721614485099964</v>
      </c>
      <c r="H11" s="27">
        <v>542</v>
      </c>
      <c r="I11" s="22">
        <v>20.44511505092418</v>
      </c>
      <c r="J11" s="33"/>
      <c r="K11" s="44"/>
    </row>
    <row r="12" spans="1:11" ht="9" customHeight="1">
      <c r="A12" s="14" t="s">
        <v>9</v>
      </c>
      <c r="B12" s="312">
        <v>3855</v>
      </c>
      <c r="C12" s="21">
        <v>100</v>
      </c>
      <c r="D12" s="312">
        <v>3303</v>
      </c>
      <c r="E12" s="21">
        <v>85.68093385214007</v>
      </c>
      <c r="F12" s="23">
        <v>17</v>
      </c>
      <c r="G12" s="21">
        <v>0.4409857328145266</v>
      </c>
      <c r="H12" s="27">
        <v>535</v>
      </c>
      <c r="I12" s="22">
        <v>13.878080415045396</v>
      </c>
      <c r="K12" s="44"/>
    </row>
    <row r="13" spans="1:11" ht="9" customHeight="1">
      <c r="A13" s="14" t="s">
        <v>10</v>
      </c>
      <c r="B13" s="312">
        <v>3548</v>
      </c>
      <c r="C13" s="21">
        <v>100</v>
      </c>
      <c r="D13" s="312">
        <v>3188</v>
      </c>
      <c r="E13" s="21">
        <v>89.85343855693348</v>
      </c>
      <c r="F13" s="23">
        <v>8</v>
      </c>
      <c r="G13" s="21">
        <v>0.2254791431792559</v>
      </c>
      <c r="H13" s="27">
        <v>352</v>
      </c>
      <c r="I13" s="22">
        <v>9.92108229988726</v>
      </c>
      <c r="K13" s="44"/>
    </row>
    <row r="14" spans="1:11" ht="9" customHeight="1">
      <c r="A14" s="14" t="s">
        <v>11</v>
      </c>
      <c r="B14" s="312">
        <v>1681</v>
      </c>
      <c r="C14" s="21">
        <v>100</v>
      </c>
      <c r="D14" s="312">
        <v>1481</v>
      </c>
      <c r="E14" s="21">
        <v>88.10232004759072</v>
      </c>
      <c r="F14" s="23">
        <v>6</v>
      </c>
      <c r="G14" s="21">
        <v>0.3569303985722784</v>
      </c>
      <c r="H14" s="27">
        <v>194</v>
      </c>
      <c r="I14" s="22">
        <v>11.540749553837001</v>
      </c>
      <c r="K14" s="44"/>
    </row>
    <row r="15" spans="1:11" ht="9" customHeight="1">
      <c r="A15" s="14" t="s">
        <v>12</v>
      </c>
      <c r="B15" s="23">
        <v>366</v>
      </c>
      <c r="C15" s="21">
        <v>100</v>
      </c>
      <c r="D15" s="23">
        <v>302</v>
      </c>
      <c r="E15" s="21">
        <v>82.5136612021858</v>
      </c>
      <c r="F15" s="23">
        <v>2</v>
      </c>
      <c r="G15" s="21">
        <v>0.546448087431694</v>
      </c>
      <c r="H15" s="27">
        <v>62</v>
      </c>
      <c r="I15" s="22">
        <v>16.939890710382514</v>
      </c>
      <c r="K15" s="44"/>
    </row>
    <row r="16" spans="1:11" ht="9" customHeight="1">
      <c r="A16" s="14" t="s">
        <v>35</v>
      </c>
      <c r="B16" s="23">
        <v>0</v>
      </c>
      <c r="C16" s="21" t="s">
        <v>182</v>
      </c>
      <c r="D16" s="23">
        <v>0</v>
      </c>
      <c r="E16" s="21" t="s">
        <v>182</v>
      </c>
      <c r="F16" s="23">
        <v>0</v>
      </c>
      <c r="G16" s="21" t="s">
        <v>182</v>
      </c>
      <c r="H16" s="27">
        <v>0</v>
      </c>
      <c r="I16" s="22" t="s">
        <v>182</v>
      </c>
      <c r="K16" s="44"/>
    </row>
    <row r="17" spans="1:9" ht="9" customHeight="1">
      <c r="A17" s="16"/>
      <c r="B17" s="14"/>
      <c r="C17" s="17"/>
      <c r="D17" s="14"/>
      <c r="E17" s="17"/>
      <c r="F17" s="14"/>
      <c r="G17" s="17"/>
      <c r="H17" s="15"/>
      <c r="I17" s="18"/>
    </row>
    <row r="18" spans="1:11" ht="9" customHeight="1">
      <c r="A18" s="16" t="s">
        <v>25</v>
      </c>
      <c r="B18" s="312">
        <v>7953</v>
      </c>
      <c r="C18" s="21">
        <v>100</v>
      </c>
      <c r="D18" s="312">
        <v>7051</v>
      </c>
      <c r="E18" s="21">
        <v>88.65836791147994</v>
      </c>
      <c r="F18" s="23">
        <v>17</v>
      </c>
      <c r="G18" s="21">
        <v>0.21375581541556646</v>
      </c>
      <c r="H18" s="27">
        <v>885</v>
      </c>
      <c r="I18" s="22">
        <v>11.127876273104489</v>
      </c>
      <c r="K18" s="44"/>
    </row>
    <row r="19" spans="1:9" ht="9" customHeight="1">
      <c r="A19" s="14" t="s">
        <v>7</v>
      </c>
      <c r="B19" s="312">
        <v>9</v>
      </c>
      <c r="C19" s="21">
        <v>100</v>
      </c>
      <c r="D19" s="312">
        <v>7</v>
      </c>
      <c r="E19" s="21">
        <v>77.77777777777779</v>
      </c>
      <c r="F19" s="23">
        <v>0</v>
      </c>
      <c r="G19" s="21">
        <v>0</v>
      </c>
      <c r="H19" s="27">
        <v>2</v>
      </c>
      <c r="I19" s="22">
        <v>22.22222222222222</v>
      </c>
    </row>
    <row r="20" spans="1:9" ht="9" customHeight="1">
      <c r="A20" s="14" t="s">
        <v>19</v>
      </c>
      <c r="B20" s="312">
        <v>411</v>
      </c>
      <c r="C20" s="21">
        <v>100</v>
      </c>
      <c r="D20" s="312">
        <v>310</v>
      </c>
      <c r="E20" s="21">
        <v>75.4257907542579</v>
      </c>
      <c r="F20" s="23">
        <v>2</v>
      </c>
      <c r="G20" s="21">
        <v>0.48661800486618007</v>
      </c>
      <c r="H20" s="23">
        <v>99</v>
      </c>
      <c r="I20" s="22">
        <v>24.087591240875913</v>
      </c>
    </row>
    <row r="21" spans="1:9" ht="9" customHeight="1">
      <c r="A21" s="14" t="s">
        <v>20</v>
      </c>
      <c r="B21" s="312">
        <v>101</v>
      </c>
      <c r="C21" s="21">
        <v>100</v>
      </c>
      <c r="D21" s="312">
        <v>70</v>
      </c>
      <c r="E21" s="21">
        <v>69.3069306930693</v>
      </c>
      <c r="F21" s="23">
        <v>1</v>
      </c>
      <c r="G21" s="21">
        <v>0.9900990099009901</v>
      </c>
      <c r="H21" s="27">
        <v>30</v>
      </c>
      <c r="I21" s="22">
        <v>29.7029702970297</v>
      </c>
    </row>
    <row r="22" spans="1:9" ht="9" customHeight="1">
      <c r="A22" s="14" t="s">
        <v>21</v>
      </c>
      <c r="B22" s="312">
        <v>310</v>
      </c>
      <c r="C22" s="21">
        <v>100</v>
      </c>
      <c r="D22" s="312">
        <v>240</v>
      </c>
      <c r="E22" s="21">
        <v>77.41935483870968</v>
      </c>
      <c r="F22" s="23">
        <v>1</v>
      </c>
      <c r="G22" s="21">
        <v>0.3225806451612903</v>
      </c>
      <c r="H22" s="27">
        <v>69</v>
      </c>
      <c r="I22" s="22">
        <v>22.258064516129032</v>
      </c>
    </row>
    <row r="23" spans="1:9" ht="9" customHeight="1">
      <c r="A23" s="14" t="s">
        <v>8</v>
      </c>
      <c r="B23" s="312">
        <v>1453</v>
      </c>
      <c r="C23" s="21">
        <v>100</v>
      </c>
      <c r="D23" s="312">
        <v>1203</v>
      </c>
      <c r="E23" s="21">
        <v>82.79421885753612</v>
      </c>
      <c r="F23" s="23">
        <v>4</v>
      </c>
      <c r="G23" s="21">
        <v>0.27529249827942187</v>
      </c>
      <c r="H23" s="27">
        <v>246</v>
      </c>
      <c r="I23" s="22">
        <v>16.930488644184447</v>
      </c>
    </row>
    <row r="24" spans="1:9" ht="9" customHeight="1">
      <c r="A24" s="14" t="s">
        <v>9</v>
      </c>
      <c r="B24" s="312">
        <v>2419</v>
      </c>
      <c r="C24" s="21">
        <v>100</v>
      </c>
      <c r="D24" s="312">
        <v>2171</v>
      </c>
      <c r="E24" s="21">
        <v>89.74782968168665</v>
      </c>
      <c r="F24" s="23">
        <v>6</v>
      </c>
      <c r="G24" s="21">
        <v>0.24803637866887143</v>
      </c>
      <c r="H24" s="27">
        <v>242</v>
      </c>
      <c r="I24" s="22">
        <v>10.00413393964448</v>
      </c>
    </row>
    <row r="25" spans="1:9" ht="9" customHeight="1">
      <c r="A25" s="14" t="s">
        <v>10</v>
      </c>
      <c r="B25" s="312">
        <v>2379</v>
      </c>
      <c r="C25" s="21">
        <v>100</v>
      </c>
      <c r="D25" s="312">
        <v>2204</v>
      </c>
      <c r="E25" s="21">
        <v>92.64396805380412</v>
      </c>
      <c r="F25" s="23">
        <v>3</v>
      </c>
      <c r="G25" s="21">
        <v>0.12610340479192939</v>
      </c>
      <c r="H25" s="27">
        <v>172</v>
      </c>
      <c r="I25" s="22">
        <v>7.229928541403952</v>
      </c>
    </row>
    <row r="26" spans="1:9" ht="9" customHeight="1">
      <c r="A26" s="14" t="s">
        <v>11</v>
      </c>
      <c r="B26" s="312">
        <v>1056</v>
      </c>
      <c r="C26" s="21">
        <v>100</v>
      </c>
      <c r="D26" s="23">
        <v>958</v>
      </c>
      <c r="E26" s="21">
        <v>90.71969696969697</v>
      </c>
      <c r="F26" s="23">
        <v>2</v>
      </c>
      <c r="G26" s="21">
        <v>0.1893939393939394</v>
      </c>
      <c r="H26" s="27">
        <v>96</v>
      </c>
      <c r="I26" s="22">
        <v>9.090909090909092</v>
      </c>
    </row>
    <row r="27" spans="1:9" ht="9" customHeight="1">
      <c r="A27" s="14" t="s">
        <v>12</v>
      </c>
      <c r="B27" s="23">
        <v>226</v>
      </c>
      <c r="C27" s="21">
        <v>100</v>
      </c>
      <c r="D27" s="23">
        <v>198</v>
      </c>
      <c r="E27" s="21">
        <v>87.61061946902655</v>
      </c>
      <c r="F27" s="23">
        <v>0</v>
      </c>
      <c r="G27" s="21">
        <v>0</v>
      </c>
      <c r="H27" s="27">
        <v>28</v>
      </c>
      <c r="I27" s="22">
        <v>12.389380530973451</v>
      </c>
    </row>
    <row r="28" spans="1:9" ht="9" customHeight="1">
      <c r="A28" s="14" t="s">
        <v>35</v>
      </c>
      <c r="B28" s="23">
        <v>0</v>
      </c>
      <c r="C28" s="21" t="s">
        <v>182</v>
      </c>
      <c r="D28" s="23">
        <v>0</v>
      </c>
      <c r="E28" s="21" t="s">
        <v>182</v>
      </c>
      <c r="F28" s="23">
        <v>0</v>
      </c>
      <c r="G28" s="21" t="s">
        <v>182</v>
      </c>
      <c r="H28" s="27">
        <v>0</v>
      </c>
      <c r="I28" s="22" t="s">
        <v>182</v>
      </c>
    </row>
    <row r="29" spans="1:10" ht="9" customHeight="1">
      <c r="A29" s="16"/>
      <c r="B29" s="14"/>
      <c r="C29" s="17"/>
      <c r="D29" s="14"/>
      <c r="E29" s="17"/>
      <c r="F29" s="14"/>
      <c r="G29" s="17"/>
      <c r="H29" s="15"/>
      <c r="I29" s="18"/>
      <c r="J29" s="34"/>
    </row>
    <row r="30" spans="1:9" ht="9" customHeight="1">
      <c r="A30" s="16" t="s">
        <v>26</v>
      </c>
      <c r="B30" s="312">
        <v>3937</v>
      </c>
      <c r="C30" s="21">
        <v>100</v>
      </c>
      <c r="D30" s="312">
        <v>3014</v>
      </c>
      <c r="E30" s="21">
        <v>76.55575311150622</v>
      </c>
      <c r="F30" s="23">
        <v>27</v>
      </c>
      <c r="G30" s="21">
        <v>0.6858013716027432</v>
      </c>
      <c r="H30" s="27">
        <v>896</v>
      </c>
      <c r="I30" s="22">
        <v>22.758445516891037</v>
      </c>
    </row>
    <row r="31" spans="1:9" ht="9" customHeight="1">
      <c r="A31" s="14" t="s">
        <v>7</v>
      </c>
      <c r="B31" s="312">
        <v>6</v>
      </c>
      <c r="C31" s="21">
        <v>100</v>
      </c>
      <c r="D31" s="23">
        <v>6</v>
      </c>
      <c r="E31" s="21">
        <v>100</v>
      </c>
      <c r="F31" s="23">
        <v>0</v>
      </c>
      <c r="G31" s="21">
        <v>0</v>
      </c>
      <c r="H31" s="27">
        <v>0</v>
      </c>
      <c r="I31" s="22">
        <v>0</v>
      </c>
    </row>
    <row r="32" spans="1:9" ht="9" customHeight="1">
      <c r="A32" s="14" t="s">
        <v>19</v>
      </c>
      <c r="B32" s="312">
        <v>345</v>
      </c>
      <c r="C32" s="21">
        <v>100</v>
      </c>
      <c r="D32" s="23">
        <v>244</v>
      </c>
      <c r="E32" s="21">
        <v>70.72463768115942</v>
      </c>
      <c r="F32" s="23">
        <v>3</v>
      </c>
      <c r="G32" s="21">
        <v>0.8695652173913043</v>
      </c>
      <c r="H32" s="23">
        <v>98</v>
      </c>
      <c r="I32" s="22">
        <v>28.405797101449277</v>
      </c>
    </row>
    <row r="33" spans="1:9" ht="9" customHeight="1">
      <c r="A33" s="14" t="s">
        <v>20</v>
      </c>
      <c r="B33" s="312">
        <v>102</v>
      </c>
      <c r="C33" s="21">
        <v>100</v>
      </c>
      <c r="D33" s="23">
        <v>69</v>
      </c>
      <c r="E33" s="21">
        <v>67.64705882352942</v>
      </c>
      <c r="F33" s="23">
        <v>0</v>
      </c>
      <c r="G33" s="21">
        <v>0</v>
      </c>
      <c r="H33" s="27">
        <v>33</v>
      </c>
      <c r="I33" s="22">
        <v>32.35294117647059</v>
      </c>
    </row>
    <row r="34" spans="1:9" ht="9" customHeight="1">
      <c r="A34" s="14" t="s">
        <v>21</v>
      </c>
      <c r="B34" s="312">
        <v>243</v>
      </c>
      <c r="C34" s="21">
        <v>100</v>
      </c>
      <c r="D34" s="23">
        <v>175</v>
      </c>
      <c r="E34" s="21">
        <v>72.0164609053498</v>
      </c>
      <c r="F34" s="23">
        <v>3</v>
      </c>
      <c r="G34" s="21">
        <v>1.2345679012345678</v>
      </c>
      <c r="H34" s="27">
        <v>65</v>
      </c>
      <c r="I34" s="22">
        <v>26.74897119341564</v>
      </c>
    </row>
    <row r="35" spans="1:9" ht="9" customHeight="1">
      <c r="A35" s="14" t="s">
        <v>8</v>
      </c>
      <c r="B35" s="312">
        <v>1059</v>
      </c>
      <c r="C35" s="21">
        <v>100</v>
      </c>
      <c r="D35" s="23">
        <v>793</v>
      </c>
      <c r="E35" s="21">
        <v>74.8819641170916</v>
      </c>
      <c r="F35" s="23">
        <v>5</v>
      </c>
      <c r="G35" s="21">
        <v>0.4721435316336166</v>
      </c>
      <c r="H35" s="27">
        <v>261</v>
      </c>
      <c r="I35" s="22">
        <v>24.645892351274785</v>
      </c>
    </row>
    <row r="36" spans="1:9" ht="9" customHeight="1">
      <c r="A36" s="14" t="s">
        <v>9</v>
      </c>
      <c r="B36" s="312">
        <v>1142</v>
      </c>
      <c r="C36" s="21">
        <v>100</v>
      </c>
      <c r="D36" s="23">
        <v>859</v>
      </c>
      <c r="E36" s="21">
        <v>75.21891418563924</v>
      </c>
      <c r="F36" s="23">
        <v>10</v>
      </c>
      <c r="G36" s="21">
        <v>0.8756567425569177</v>
      </c>
      <c r="H36" s="27">
        <v>273</v>
      </c>
      <c r="I36" s="22">
        <v>23.90542907180385</v>
      </c>
    </row>
    <row r="37" spans="1:9" ht="9" customHeight="1">
      <c r="A37" s="14" t="s">
        <v>10</v>
      </c>
      <c r="B37" s="23">
        <v>832</v>
      </c>
      <c r="C37" s="21">
        <v>100</v>
      </c>
      <c r="D37" s="23">
        <v>674</v>
      </c>
      <c r="E37" s="21">
        <v>81.00961538461539</v>
      </c>
      <c r="F37" s="23">
        <v>4</v>
      </c>
      <c r="G37" s="21">
        <v>0.4807692307692308</v>
      </c>
      <c r="H37" s="27">
        <v>154</v>
      </c>
      <c r="I37" s="22">
        <v>18.509615384615387</v>
      </c>
    </row>
    <row r="38" spans="1:9" ht="9" customHeight="1">
      <c r="A38" s="14" t="s">
        <v>11</v>
      </c>
      <c r="B38" s="23">
        <v>447</v>
      </c>
      <c r="C38" s="21">
        <v>100</v>
      </c>
      <c r="D38" s="23">
        <v>363</v>
      </c>
      <c r="E38" s="21">
        <v>81.20805369127517</v>
      </c>
      <c r="F38" s="23">
        <v>3</v>
      </c>
      <c r="G38" s="21">
        <v>0.6711409395973155</v>
      </c>
      <c r="H38" s="27">
        <v>81</v>
      </c>
      <c r="I38" s="22">
        <v>18.120805369127517</v>
      </c>
    </row>
    <row r="39" spans="1:9" ht="9" customHeight="1">
      <c r="A39" s="14" t="s">
        <v>12</v>
      </c>
      <c r="B39" s="23">
        <v>106</v>
      </c>
      <c r="C39" s="21">
        <v>100</v>
      </c>
      <c r="D39" s="23">
        <v>75</v>
      </c>
      <c r="E39" s="21">
        <v>70.75471698113208</v>
      </c>
      <c r="F39" s="23">
        <v>2</v>
      </c>
      <c r="G39" s="21">
        <v>1.8867924528301887</v>
      </c>
      <c r="H39" s="27">
        <v>29</v>
      </c>
      <c r="I39" s="22">
        <v>27.358490566037734</v>
      </c>
    </row>
    <row r="40" spans="1:9" ht="9" customHeight="1">
      <c r="A40" s="14" t="s">
        <v>35</v>
      </c>
      <c r="B40" s="23">
        <v>0</v>
      </c>
      <c r="C40" s="21" t="s">
        <v>182</v>
      </c>
      <c r="D40" s="23">
        <v>0</v>
      </c>
      <c r="E40" s="21" t="s">
        <v>182</v>
      </c>
      <c r="F40" s="23">
        <v>0</v>
      </c>
      <c r="G40" s="21" t="s">
        <v>182</v>
      </c>
      <c r="H40" s="27">
        <v>0</v>
      </c>
      <c r="I40" s="22" t="s">
        <v>182</v>
      </c>
    </row>
    <row r="41" spans="1:9" ht="9" customHeight="1">
      <c r="A41" s="19"/>
      <c r="B41" s="14"/>
      <c r="C41" s="17"/>
      <c r="D41" s="14"/>
      <c r="E41" s="17"/>
      <c r="F41" s="14"/>
      <c r="G41" s="17"/>
      <c r="H41" s="15" t="s">
        <v>111</v>
      </c>
      <c r="I41" s="18"/>
    </row>
    <row r="42" spans="1:9" ht="9" customHeight="1">
      <c r="A42" s="19" t="s">
        <v>27</v>
      </c>
      <c r="B42" s="23">
        <v>981</v>
      </c>
      <c r="C42" s="21">
        <v>100</v>
      </c>
      <c r="D42" s="23">
        <v>865</v>
      </c>
      <c r="E42" s="21">
        <v>88.17533129459734</v>
      </c>
      <c r="F42" s="23">
        <v>4</v>
      </c>
      <c r="G42" s="21">
        <v>0.40774719673802245</v>
      </c>
      <c r="H42" s="27">
        <v>112</v>
      </c>
      <c r="I42" s="22">
        <v>11.416921508664627</v>
      </c>
    </row>
    <row r="43" spans="1:9" ht="9" customHeight="1">
      <c r="A43" s="14" t="s">
        <v>7</v>
      </c>
      <c r="B43" s="23">
        <v>1</v>
      </c>
      <c r="C43" s="21">
        <v>100</v>
      </c>
      <c r="D43" s="23">
        <v>1</v>
      </c>
      <c r="E43" s="21">
        <v>100</v>
      </c>
      <c r="F43" s="23">
        <v>0</v>
      </c>
      <c r="G43" s="21">
        <v>0</v>
      </c>
      <c r="H43" s="27">
        <v>0</v>
      </c>
      <c r="I43" s="22">
        <v>0</v>
      </c>
    </row>
    <row r="44" spans="1:9" ht="9" customHeight="1">
      <c r="A44" s="14" t="s">
        <v>19</v>
      </c>
      <c r="B44" s="23">
        <v>35</v>
      </c>
      <c r="C44" s="21">
        <v>100</v>
      </c>
      <c r="D44" s="23">
        <v>26</v>
      </c>
      <c r="E44" s="21">
        <v>74.28571428571429</v>
      </c>
      <c r="F44" s="23">
        <v>0</v>
      </c>
      <c r="G44" s="21">
        <v>0</v>
      </c>
      <c r="H44" s="23">
        <v>9</v>
      </c>
      <c r="I44" s="22">
        <v>25.71428571428571</v>
      </c>
    </row>
    <row r="45" spans="1:9" ht="9" customHeight="1">
      <c r="A45" s="14" t="s">
        <v>20</v>
      </c>
      <c r="B45" s="23">
        <v>14</v>
      </c>
      <c r="C45" s="21">
        <v>100</v>
      </c>
      <c r="D45" s="23">
        <v>8</v>
      </c>
      <c r="E45" s="21">
        <v>57.14285714285714</v>
      </c>
      <c r="F45" s="23">
        <v>0</v>
      </c>
      <c r="G45" s="21">
        <v>0</v>
      </c>
      <c r="H45" s="27">
        <v>6</v>
      </c>
      <c r="I45" s="22">
        <v>42.857142857142854</v>
      </c>
    </row>
    <row r="46" spans="1:9" ht="9" customHeight="1">
      <c r="A46" s="14" t="s">
        <v>21</v>
      </c>
      <c r="B46" s="23">
        <v>21</v>
      </c>
      <c r="C46" s="21">
        <v>100</v>
      </c>
      <c r="D46" s="23">
        <v>18</v>
      </c>
      <c r="E46" s="21">
        <v>85.71428571428571</v>
      </c>
      <c r="F46" s="23">
        <v>0</v>
      </c>
      <c r="G46" s="21">
        <v>0</v>
      </c>
      <c r="H46" s="27">
        <v>3</v>
      </c>
      <c r="I46" s="22">
        <v>14.285714285714285</v>
      </c>
    </row>
    <row r="47" spans="1:9" ht="9" customHeight="1">
      <c r="A47" s="14" t="s">
        <v>8</v>
      </c>
      <c r="B47" s="23">
        <v>133</v>
      </c>
      <c r="C47" s="21">
        <v>100</v>
      </c>
      <c r="D47" s="23">
        <v>97</v>
      </c>
      <c r="E47" s="21">
        <v>72.93233082706767</v>
      </c>
      <c r="F47" s="23">
        <v>1</v>
      </c>
      <c r="G47" s="21">
        <v>0.7518796992481203</v>
      </c>
      <c r="H47" s="27">
        <v>35</v>
      </c>
      <c r="I47" s="22">
        <v>26.31578947368421</v>
      </c>
    </row>
    <row r="48" spans="1:9" ht="9" customHeight="1">
      <c r="A48" s="14" t="s">
        <v>9</v>
      </c>
      <c r="B48" s="23">
        <v>280</v>
      </c>
      <c r="C48" s="21">
        <v>100</v>
      </c>
      <c r="D48" s="23">
        <v>259</v>
      </c>
      <c r="E48" s="21">
        <v>92.5</v>
      </c>
      <c r="F48" s="23">
        <v>1</v>
      </c>
      <c r="G48" s="21">
        <v>0.35714285714285715</v>
      </c>
      <c r="H48" s="27">
        <v>20</v>
      </c>
      <c r="I48" s="22">
        <v>7.142857142857142</v>
      </c>
    </row>
    <row r="49" spans="1:9" ht="9" customHeight="1">
      <c r="A49" s="14" t="s">
        <v>10</v>
      </c>
      <c r="B49" s="23">
        <v>329</v>
      </c>
      <c r="C49" s="21">
        <v>100</v>
      </c>
      <c r="D49" s="23">
        <v>302</v>
      </c>
      <c r="E49" s="21">
        <v>91.7933130699088</v>
      </c>
      <c r="F49" s="23">
        <v>1</v>
      </c>
      <c r="G49" s="21">
        <v>0.303951367781155</v>
      </c>
      <c r="H49" s="27">
        <v>26</v>
      </c>
      <c r="I49" s="22">
        <v>7.90273556231003</v>
      </c>
    </row>
    <row r="50" spans="1:9" ht="9" customHeight="1">
      <c r="A50" s="14" t="s">
        <v>11</v>
      </c>
      <c r="B50" s="23">
        <v>170</v>
      </c>
      <c r="C50" s="21">
        <v>100</v>
      </c>
      <c r="D50" s="23">
        <v>152</v>
      </c>
      <c r="E50" s="21">
        <v>89.41176470588236</v>
      </c>
      <c r="F50" s="23">
        <v>1</v>
      </c>
      <c r="G50" s="21">
        <v>0.5882352941176471</v>
      </c>
      <c r="H50" s="27">
        <v>17</v>
      </c>
      <c r="I50" s="22">
        <v>10</v>
      </c>
    </row>
    <row r="51" spans="1:9" ht="9" customHeight="1">
      <c r="A51" s="14" t="s">
        <v>12</v>
      </c>
      <c r="B51" s="23">
        <v>33</v>
      </c>
      <c r="C51" s="21">
        <v>100</v>
      </c>
      <c r="D51" s="23">
        <v>28</v>
      </c>
      <c r="E51" s="21">
        <v>84.84848484848484</v>
      </c>
      <c r="F51" s="23">
        <v>0</v>
      </c>
      <c r="G51" s="21">
        <v>0</v>
      </c>
      <c r="H51" s="27">
        <v>5</v>
      </c>
      <c r="I51" s="22">
        <v>15.151515151515152</v>
      </c>
    </row>
    <row r="52" spans="1:9" ht="9" customHeight="1">
      <c r="A52" s="14" t="s">
        <v>35</v>
      </c>
      <c r="B52" s="23">
        <v>0</v>
      </c>
      <c r="C52" s="21" t="s">
        <v>182</v>
      </c>
      <c r="D52" s="23">
        <v>0</v>
      </c>
      <c r="E52" s="21" t="s">
        <v>182</v>
      </c>
      <c r="F52" s="23">
        <v>0</v>
      </c>
      <c r="G52" s="21" t="s">
        <v>182</v>
      </c>
      <c r="H52" s="27">
        <v>0</v>
      </c>
      <c r="I52" s="22" t="s">
        <v>182</v>
      </c>
    </row>
    <row r="53" spans="1:9" ht="9" customHeight="1">
      <c r="A53" s="14"/>
      <c r="B53" s="23"/>
      <c r="C53" s="21"/>
      <c r="D53" s="23"/>
      <c r="E53" s="21"/>
      <c r="F53" s="23"/>
      <c r="G53" s="21"/>
      <c r="H53" s="27"/>
      <c r="I53" s="22"/>
    </row>
    <row r="54" spans="1:9" ht="4.5" customHeight="1">
      <c r="A54" s="35"/>
      <c r="B54" s="36"/>
      <c r="C54" s="37"/>
      <c r="D54" s="36"/>
      <c r="E54" s="37"/>
      <c r="F54" s="36"/>
      <c r="G54" s="37"/>
      <c r="H54" s="38"/>
      <c r="I54" s="39"/>
    </row>
    <row r="55" spans="1:9" ht="9" customHeight="1">
      <c r="A55" s="30"/>
      <c r="B55" s="30"/>
      <c r="C55" s="31"/>
      <c r="D55" s="315"/>
      <c r="E55" s="31"/>
      <c r="F55" s="30"/>
      <c r="G55" s="31"/>
      <c r="H55" s="32"/>
      <c r="I55" s="29"/>
    </row>
    <row r="56" spans="1:9" ht="9" customHeight="1">
      <c r="A56" s="19" t="s">
        <v>28</v>
      </c>
      <c r="B56" s="312">
        <v>1735</v>
      </c>
      <c r="C56" s="21">
        <v>100</v>
      </c>
      <c r="D56" s="312">
        <v>1543</v>
      </c>
      <c r="E56" s="21">
        <v>88.93371757925071</v>
      </c>
      <c r="F56" s="23">
        <v>3</v>
      </c>
      <c r="G56" s="21">
        <v>0.1729106628242075</v>
      </c>
      <c r="H56" s="27">
        <v>189</v>
      </c>
      <c r="I56" s="22">
        <v>10.893371757925072</v>
      </c>
    </row>
    <row r="57" spans="1:9" ht="9" customHeight="1">
      <c r="A57" s="14" t="s">
        <v>7</v>
      </c>
      <c r="B57" s="23">
        <v>4</v>
      </c>
      <c r="C57" s="21">
        <v>100</v>
      </c>
      <c r="D57" s="23">
        <v>4</v>
      </c>
      <c r="E57" s="21">
        <v>100</v>
      </c>
      <c r="F57" s="23">
        <v>0</v>
      </c>
      <c r="G57" s="21">
        <v>0</v>
      </c>
      <c r="H57" s="27">
        <v>0</v>
      </c>
      <c r="I57" s="22">
        <v>0</v>
      </c>
    </row>
    <row r="58" spans="1:9" ht="9" customHeight="1">
      <c r="A58" s="14" t="s">
        <v>19</v>
      </c>
      <c r="B58" s="23">
        <v>169</v>
      </c>
      <c r="C58" s="21">
        <v>100</v>
      </c>
      <c r="D58" s="23">
        <v>147</v>
      </c>
      <c r="E58" s="21">
        <v>86.98224852071006</v>
      </c>
      <c r="F58" s="23">
        <v>1</v>
      </c>
      <c r="G58" s="21">
        <v>0.591715976331361</v>
      </c>
      <c r="H58" s="23">
        <v>21</v>
      </c>
      <c r="I58" s="22">
        <v>12.42603550295858</v>
      </c>
    </row>
    <row r="59" spans="1:9" ht="9" customHeight="1">
      <c r="A59" s="14" t="s">
        <v>20</v>
      </c>
      <c r="B59" s="23">
        <v>46</v>
      </c>
      <c r="C59" s="21">
        <v>100</v>
      </c>
      <c r="D59" s="23">
        <v>42</v>
      </c>
      <c r="E59" s="21">
        <v>91.30434782608695</v>
      </c>
      <c r="F59" s="208">
        <v>0</v>
      </c>
      <c r="G59" s="21">
        <v>0</v>
      </c>
      <c r="H59" s="208">
        <v>4</v>
      </c>
      <c r="I59" s="22">
        <v>8.695652173913043</v>
      </c>
    </row>
    <row r="60" spans="1:9" ht="9" customHeight="1">
      <c r="A60" s="14" t="s">
        <v>21</v>
      </c>
      <c r="B60" s="23">
        <v>123</v>
      </c>
      <c r="C60" s="21">
        <v>100</v>
      </c>
      <c r="D60" s="23">
        <v>105</v>
      </c>
      <c r="E60" s="21">
        <v>85.36585365853658</v>
      </c>
      <c r="F60" s="208">
        <v>1</v>
      </c>
      <c r="G60" s="21">
        <v>0.8130081300813009</v>
      </c>
      <c r="H60" s="208">
        <v>17</v>
      </c>
      <c r="I60" s="22">
        <v>13.821138211382115</v>
      </c>
    </row>
    <row r="61" spans="1:9" ht="9" customHeight="1">
      <c r="A61" s="14" t="s">
        <v>8</v>
      </c>
      <c r="B61" s="23">
        <v>428</v>
      </c>
      <c r="C61" s="21">
        <v>100</v>
      </c>
      <c r="D61" s="23">
        <v>371</v>
      </c>
      <c r="E61" s="21">
        <v>86.6822429906542</v>
      </c>
      <c r="F61" s="208">
        <v>2</v>
      </c>
      <c r="G61" s="21">
        <v>0.46728971962616817</v>
      </c>
      <c r="H61" s="208">
        <v>55</v>
      </c>
      <c r="I61" s="22">
        <v>12.850467289719624</v>
      </c>
    </row>
    <row r="62" spans="1:9" ht="9" customHeight="1">
      <c r="A62" s="14" t="s">
        <v>9</v>
      </c>
      <c r="B62" s="23">
        <v>494</v>
      </c>
      <c r="C62" s="21">
        <v>100</v>
      </c>
      <c r="D62" s="23">
        <v>441</v>
      </c>
      <c r="E62" s="21">
        <v>89.27125506072875</v>
      </c>
      <c r="F62" s="208">
        <v>0</v>
      </c>
      <c r="G62" s="21">
        <v>0</v>
      </c>
      <c r="H62" s="208">
        <v>53</v>
      </c>
      <c r="I62" s="22">
        <v>10.728744939271255</v>
      </c>
    </row>
    <row r="63" spans="1:9" ht="9" customHeight="1">
      <c r="A63" s="14" t="s">
        <v>10</v>
      </c>
      <c r="B63" s="23">
        <v>367</v>
      </c>
      <c r="C63" s="21">
        <v>100</v>
      </c>
      <c r="D63" s="23">
        <v>331</v>
      </c>
      <c r="E63" s="21">
        <v>90.19073569482289</v>
      </c>
      <c r="F63" s="208">
        <v>0</v>
      </c>
      <c r="G63" s="21">
        <v>0</v>
      </c>
      <c r="H63" s="208">
        <v>36</v>
      </c>
      <c r="I63" s="22">
        <v>9.809264305177113</v>
      </c>
    </row>
    <row r="64" spans="1:9" ht="9" customHeight="1">
      <c r="A64" s="14" t="s">
        <v>11</v>
      </c>
      <c r="B64" s="23">
        <v>223</v>
      </c>
      <c r="C64" s="21">
        <v>100</v>
      </c>
      <c r="D64" s="23">
        <v>206</v>
      </c>
      <c r="E64" s="21">
        <v>92.37668161434978</v>
      </c>
      <c r="F64" s="208">
        <v>0</v>
      </c>
      <c r="G64" s="21">
        <v>0</v>
      </c>
      <c r="H64" s="208">
        <v>17</v>
      </c>
      <c r="I64" s="22">
        <v>7.623318385650224</v>
      </c>
    </row>
    <row r="65" spans="1:9" ht="9" customHeight="1">
      <c r="A65" s="14" t="s">
        <v>12</v>
      </c>
      <c r="B65" s="23">
        <v>50</v>
      </c>
      <c r="C65" s="21">
        <v>100</v>
      </c>
      <c r="D65" s="23">
        <v>43</v>
      </c>
      <c r="E65" s="21">
        <v>86</v>
      </c>
      <c r="F65" s="208">
        <v>0</v>
      </c>
      <c r="G65" s="21">
        <v>0</v>
      </c>
      <c r="H65" s="208">
        <v>7</v>
      </c>
      <c r="I65" s="22">
        <v>14.000000000000002</v>
      </c>
    </row>
    <row r="66" spans="1:9" ht="9.75" customHeight="1">
      <c r="A66" s="20" t="s">
        <v>35</v>
      </c>
      <c r="B66" s="25">
        <v>0</v>
      </c>
      <c r="C66" s="24" t="s">
        <v>182</v>
      </c>
      <c r="D66" s="209">
        <v>0</v>
      </c>
      <c r="E66" s="24" t="s">
        <v>182</v>
      </c>
      <c r="F66" s="209">
        <v>0</v>
      </c>
      <c r="G66" s="24" t="s">
        <v>182</v>
      </c>
      <c r="H66" s="209">
        <v>0</v>
      </c>
      <c r="I66" s="26" t="s">
        <v>182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sheetProtection/>
  <mergeCells count="2">
    <mergeCell ref="A1:I1"/>
    <mergeCell ref="B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6"/>
  <sheetViews>
    <sheetView view="pageBreakPreview" zoomScale="82" zoomScaleNormal="90" zoomScaleSheetLayoutView="82" zoomScalePageLayoutView="0" workbookViewId="0" topLeftCell="A1">
      <selection activeCell="D40" sqref="D4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6.25" customHeight="1">
      <c r="A1" s="335" t="s">
        <v>185</v>
      </c>
      <c r="B1" s="335"/>
      <c r="C1" s="335"/>
      <c r="D1" s="335"/>
      <c r="E1" s="335"/>
      <c r="F1" s="335"/>
      <c r="G1" s="335"/>
      <c r="H1" s="335"/>
      <c r="I1" s="335"/>
    </row>
    <row r="2" spans="1:9" ht="10.5" customHeight="1">
      <c r="A2" s="3" t="s">
        <v>22</v>
      </c>
      <c r="B2" s="4" t="s">
        <v>1</v>
      </c>
      <c r="C2" s="5"/>
      <c r="D2" s="5"/>
      <c r="E2" s="5"/>
      <c r="F2" s="5"/>
      <c r="G2" s="5"/>
      <c r="H2" s="5"/>
      <c r="I2" s="8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29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29"/>
      <c r="B5" s="30"/>
      <c r="C5" s="31"/>
      <c r="D5" s="30"/>
      <c r="E5" s="31"/>
      <c r="F5" s="30"/>
      <c r="G5" s="31"/>
      <c r="H5" s="32"/>
      <c r="I5" s="29"/>
    </row>
    <row r="6" spans="1:10" ht="9.75" customHeight="1">
      <c r="A6" s="40" t="s">
        <v>24</v>
      </c>
      <c r="B6" s="312">
        <v>12908</v>
      </c>
      <c r="C6" s="21">
        <v>100</v>
      </c>
      <c r="D6" s="312">
        <v>10967</v>
      </c>
      <c r="E6" s="21">
        <v>84.9628137589092</v>
      </c>
      <c r="F6" s="23">
        <v>48</v>
      </c>
      <c r="G6" s="21">
        <v>0.37186241090796407</v>
      </c>
      <c r="H6" s="312">
        <v>1893</v>
      </c>
      <c r="I6" s="22">
        <v>14.665323830182833</v>
      </c>
      <c r="J6" s="27"/>
    </row>
    <row r="7" spans="1:10" ht="9.75" customHeight="1">
      <c r="A7" s="18" t="s">
        <v>30</v>
      </c>
      <c r="B7" s="312">
        <v>624</v>
      </c>
      <c r="C7" s="21">
        <v>100</v>
      </c>
      <c r="D7" s="312">
        <v>571</v>
      </c>
      <c r="E7" s="21">
        <v>91.50641025641025</v>
      </c>
      <c r="F7" s="23">
        <v>1</v>
      </c>
      <c r="G7" s="21">
        <v>0.16025641025641024</v>
      </c>
      <c r="H7" s="312">
        <v>52</v>
      </c>
      <c r="I7" s="22">
        <v>8.333333333333332</v>
      </c>
      <c r="J7" s="27"/>
    </row>
    <row r="8" spans="1:10" ht="9.75" customHeight="1">
      <c r="A8" s="18" t="s">
        <v>31</v>
      </c>
      <c r="B8" s="312">
        <v>1236</v>
      </c>
      <c r="C8" s="21">
        <v>100</v>
      </c>
      <c r="D8" s="312">
        <v>1083</v>
      </c>
      <c r="E8" s="21">
        <v>87.62135922330097</v>
      </c>
      <c r="F8" s="23">
        <v>4</v>
      </c>
      <c r="G8" s="21">
        <v>0.3236245954692557</v>
      </c>
      <c r="H8" s="312">
        <v>149</v>
      </c>
      <c r="I8" s="22">
        <v>12.055016181229773</v>
      </c>
      <c r="J8" s="27"/>
    </row>
    <row r="9" spans="1:10" ht="9.75" customHeight="1">
      <c r="A9" s="18" t="s">
        <v>32</v>
      </c>
      <c r="B9" s="312">
        <v>4000</v>
      </c>
      <c r="C9" s="21">
        <v>100</v>
      </c>
      <c r="D9" s="312">
        <v>2953</v>
      </c>
      <c r="E9" s="21">
        <v>73.825</v>
      </c>
      <c r="F9" s="23">
        <v>16</v>
      </c>
      <c r="G9" s="21">
        <v>0.4</v>
      </c>
      <c r="H9" s="312">
        <v>1031</v>
      </c>
      <c r="I9" s="22">
        <v>25.775</v>
      </c>
      <c r="J9" s="27"/>
    </row>
    <row r="10" spans="1:10" ht="9.75" customHeight="1">
      <c r="A10" s="18" t="s">
        <v>33</v>
      </c>
      <c r="B10" s="312">
        <v>3174</v>
      </c>
      <c r="C10" s="21">
        <v>100</v>
      </c>
      <c r="D10" s="312">
        <v>2816</v>
      </c>
      <c r="E10" s="21">
        <v>88.72085696282294</v>
      </c>
      <c r="F10" s="23">
        <v>14</v>
      </c>
      <c r="G10" s="21">
        <v>0.4410838059231254</v>
      </c>
      <c r="H10" s="23">
        <v>344</v>
      </c>
      <c r="I10" s="22">
        <v>10.838059231253938</v>
      </c>
      <c r="J10" s="27"/>
    </row>
    <row r="11" spans="1:10" ht="9.75" customHeight="1">
      <c r="A11" s="18" t="s">
        <v>34</v>
      </c>
      <c r="B11" s="312">
        <v>3646</v>
      </c>
      <c r="C11" s="21">
        <v>100</v>
      </c>
      <c r="D11" s="312">
        <v>3486</v>
      </c>
      <c r="E11" s="21">
        <v>95.61162918266594</v>
      </c>
      <c r="F11" s="23">
        <v>9</v>
      </c>
      <c r="G11" s="21">
        <v>0.24684585847504115</v>
      </c>
      <c r="H11" s="23">
        <v>151</v>
      </c>
      <c r="I11" s="22">
        <v>4.141524958859024</v>
      </c>
      <c r="J11" s="27"/>
    </row>
    <row r="12" spans="1:10" ht="9.75" customHeight="1">
      <c r="A12" s="18" t="s">
        <v>35</v>
      </c>
      <c r="B12" s="23">
        <v>228</v>
      </c>
      <c r="C12" s="21">
        <v>100</v>
      </c>
      <c r="D12" s="23">
        <v>58</v>
      </c>
      <c r="E12" s="21">
        <v>25.438596491228072</v>
      </c>
      <c r="F12" s="23">
        <v>4</v>
      </c>
      <c r="G12" s="21">
        <v>1.7543859649122806</v>
      </c>
      <c r="H12" s="23">
        <v>166</v>
      </c>
      <c r="I12" s="22">
        <v>72.80701754385966</v>
      </c>
      <c r="J12" s="27"/>
    </row>
    <row r="13" spans="1:9" ht="9.75" customHeight="1">
      <c r="A13" s="18"/>
      <c r="B13" s="14"/>
      <c r="C13" s="17"/>
      <c r="D13" s="41"/>
      <c r="E13" s="17"/>
      <c r="F13" s="41"/>
      <c r="G13" s="17"/>
      <c r="H13" s="15"/>
      <c r="I13" s="18"/>
    </row>
    <row r="14" spans="1:9" ht="9.75" customHeight="1">
      <c r="A14" s="40" t="s">
        <v>25</v>
      </c>
      <c r="B14" s="312">
        <v>7953</v>
      </c>
      <c r="C14" s="21">
        <v>100</v>
      </c>
      <c r="D14" s="312">
        <v>7051</v>
      </c>
      <c r="E14" s="21">
        <v>88.65836791147994</v>
      </c>
      <c r="F14" s="23">
        <v>17</v>
      </c>
      <c r="G14" s="21">
        <v>0.21375581541556646</v>
      </c>
      <c r="H14" s="27">
        <v>885</v>
      </c>
      <c r="I14" s="22">
        <v>11.127876273104489</v>
      </c>
    </row>
    <row r="15" spans="1:9" ht="9.75" customHeight="1">
      <c r="A15" s="18" t="s">
        <v>30</v>
      </c>
      <c r="B15" s="312">
        <v>518</v>
      </c>
      <c r="C15" s="21">
        <v>100</v>
      </c>
      <c r="D15" s="312">
        <v>486</v>
      </c>
      <c r="E15" s="21">
        <v>93.82239382239382</v>
      </c>
      <c r="F15" s="23">
        <v>0</v>
      </c>
      <c r="G15" s="21">
        <v>0</v>
      </c>
      <c r="H15" s="27">
        <v>32</v>
      </c>
      <c r="I15" s="22">
        <v>6.177606177606178</v>
      </c>
    </row>
    <row r="16" spans="1:9" ht="9.75" customHeight="1">
      <c r="A16" s="18" t="s">
        <v>31</v>
      </c>
      <c r="B16" s="312">
        <v>733</v>
      </c>
      <c r="C16" s="21">
        <v>100</v>
      </c>
      <c r="D16" s="312">
        <v>650</v>
      </c>
      <c r="E16" s="21">
        <v>88.67667121418826</v>
      </c>
      <c r="F16" s="23">
        <v>2</v>
      </c>
      <c r="G16" s="21">
        <v>0.2728512960436562</v>
      </c>
      <c r="H16" s="27">
        <v>81</v>
      </c>
      <c r="I16" s="22">
        <v>11.050477489768076</v>
      </c>
    </row>
    <row r="17" spans="1:9" ht="9.75" customHeight="1">
      <c r="A17" s="18" t="s">
        <v>32</v>
      </c>
      <c r="B17" s="312">
        <v>2126</v>
      </c>
      <c r="C17" s="21">
        <v>100</v>
      </c>
      <c r="D17" s="312">
        <v>1655</v>
      </c>
      <c r="E17" s="21">
        <v>77.84571966133585</v>
      </c>
      <c r="F17" s="23">
        <v>4</v>
      </c>
      <c r="G17" s="21">
        <v>0.18814675446848542</v>
      </c>
      <c r="H17" s="27">
        <v>467</v>
      </c>
      <c r="I17" s="22">
        <v>21.966133584195674</v>
      </c>
    </row>
    <row r="18" spans="1:9" ht="9.75" customHeight="1">
      <c r="A18" s="18" t="s">
        <v>33</v>
      </c>
      <c r="B18" s="312">
        <v>1996</v>
      </c>
      <c r="C18" s="21">
        <v>100</v>
      </c>
      <c r="D18" s="312">
        <v>1824</v>
      </c>
      <c r="E18" s="21">
        <v>91.38276553106212</v>
      </c>
      <c r="F18" s="23">
        <v>7</v>
      </c>
      <c r="G18" s="21">
        <v>0.35070140280561124</v>
      </c>
      <c r="H18" s="27">
        <v>165</v>
      </c>
      <c r="I18" s="22">
        <v>8.266533066132265</v>
      </c>
    </row>
    <row r="19" spans="1:9" ht="9.75" customHeight="1">
      <c r="A19" s="18" t="s">
        <v>34</v>
      </c>
      <c r="B19" s="312">
        <v>2481</v>
      </c>
      <c r="C19" s="21">
        <v>100</v>
      </c>
      <c r="D19" s="312">
        <v>2412</v>
      </c>
      <c r="E19" s="21">
        <v>97.21886336154776</v>
      </c>
      <c r="F19" s="23">
        <v>4</v>
      </c>
      <c r="G19" s="21">
        <v>0.16122531237404272</v>
      </c>
      <c r="H19" s="27">
        <v>65</v>
      </c>
      <c r="I19" s="22">
        <v>2.6199113260781943</v>
      </c>
    </row>
    <row r="20" spans="1:9" ht="9.75" customHeight="1">
      <c r="A20" s="18" t="s">
        <v>35</v>
      </c>
      <c r="B20" s="23">
        <v>99</v>
      </c>
      <c r="C20" s="21">
        <v>100</v>
      </c>
      <c r="D20" s="23">
        <v>24</v>
      </c>
      <c r="E20" s="21">
        <v>24.242424242424242</v>
      </c>
      <c r="F20" s="23">
        <v>0</v>
      </c>
      <c r="G20" s="21">
        <v>0</v>
      </c>
      <c r="H20" s="27">
        <v>75</v>
      </c>
      <c r="I20" s="22">
        <v>75.75757575757575</v>
      </c>
    </row>
    <row r="21" spans="1:9" ht="9.75" customHeight="1">
      <c r="A21" s="18"/>
      <c r="B21" s="14"/>
      <c r="C21" s="17"/>
      <c r="D21" s="41"/>
      <c r="E21" s="17"/>
      <c r="F21" s="41"/>
      <c r="G21" s="17"/>
      <c r="H21" s="15"/>
      <c r="I21" s="18"/>
    </row>
    <row r="22" spans="1:9" ht="9.75" customHeight="1">
      <c r="A22" s="40" t="s">
        <v>26</v>
      </c>
      <c r="B22" s="312">
        <v>3937</v>
      </c>
      <c r="C22" s="21">
        <v>100</v>
      </c>
      <c r="D22" s="312">
        <v>3014</v>
      </c>
      <c r="E22" s="21">
        <v>76.55575311150622</v>
      </c>
      <c r="F22" s="23">
        <v>27</v>
      </c>
      <c r="G22" s="21">
        <v>0.6858013716027432</v>
      </c>
      <c r="H22" s="27">
        <v>896</v>
      </c>
      <c r="I22" s="22">
        <v>22.758445516891037</v>
      </c>
    </row>
    <row r="23" spans="1:9" ht="9.75" customHeight="1">
      <c r="A23" s="18" t="s">
        <v>30</v>
      </c>
      <c r="B23" s="312">
        <v>59</v>
      </c>
      <c r="C23" s="21">
        <v>100</v>
      </c>
      <c r="D23" s="312">
        <v>47</v>
      </c>
      <c r="E23" s="21">
        <v>79.66101694915254</v>
      </c>
      <c r="F23" s="23">
        <v>0</v>
      </c>
      <c r="G23" s="21">
        <v>0</v>
      </c>
      <c r="H23" s="27">
        <v>12</v>
      </c>
      <c r="I23" s="22">
        <v>20.33898305084746</v>
      </c>
    </row>
    <row r="24" spans="1:9" ht="9.75" customHeight="1">
      <c r="A24" s="18" t="s">
        <v>31</v>
      </c>
      <c r="B24" s="312">
        <v>440</v>
      </c>
      <c r="C24" s="21">
        <v>100</v>
      </c>
      <c r="D24" s="312">
        <v>383</v>
      </c>
      <c r="E24" s="21">
        <v>87.04545454545455</v>
      </c>
      <c r="F24" s="23">
        <v>2</v>
      </c>
      <c r="G24" s="21">
        <v>0.45454545454545453</v>
      </c>
      <c r="H24" s="27">
        <v>55</v>
      </c>
      <c r="I24" s="22">
        <v>12.5</v>
      </c>
    </row>
    <row r="25" spans="1:9" ht="9.75" customHeight="1">
      <c r="A25" s="18" t="s">
        <v>32</v>
      </c>
      <c r="B25" s="312">
        <v>1708</v>
      </c>
      <c r="C25" s="21">
        <v>100</v>
      </c>
      <c r="D25" s="312">
        <v>1177</v>
      </c>
      <c r="E25" s="21">
        <v>68.91100702576112</v>
      </c>
      <c r="F25" s="23">
        <v>12</v>
      </c>
      <c r="G25" s="21">
        <v>0.702576112412178</v>
      </c>
      <c r="H25" s="27">
        <v>519</v>
      </c>
      <c r="I25" s="22">
        <v>30.3864168618267</v>
      </c>
    </row>
    <row r="26" spans="1:9" ht="9.75" customHeight="1">
      <c r="A26" s="18" t="s">
        <v>33</v>
      </c>
      <c r="B26" s="312">
        <v>1023</v>
      </c>
      <c r="C26" s="21">
        <v>100</v>
      </c>
      <c r="D26" s="23">
        <v>851</v>
      </c>
      <c r="E26" s="21">
        <v>83.18670576735093</v>
      </c>
      <c r="F26" s="23">
        <v>6</v>
      </c>
      <c r="G26" s="21">
        <v>0.5865102639296188</v>
      </c>
      <c r="H26" s="27">
        <v>166</v>
      </c>
      <c r="I26" s="22">
        <v>16.226783968719452</v>
      </c>
    </row>
    <row r="27" spans="1:9" ht="9.75" customHeight="1">
      <c r="A27" s="18" t="s">
        <v>34</v>
      </c>
      <c r="B27" s="312">
        <v>602</v>
      </c>
      <c r="C27" s="21">
        <v>100</v>
      </c>
      <c r="D27" s="23">
        <v>537</v>
      </c>
      <c r="E27" s="21">
        <v>89.20265780730897</v>
      </c>
      <c r="F27" s="23">
        <v>3</v>
      </c>
      <c r="G27" s="21">
        <v>0.4983388704318937</v>
      </c>
      <c r="H27" s="27">
        <v>62</v>
      </c>
      <c r="I27" s="22">
        <v>10.299003322259136</v>
      </c>
    </row>
    <row r="28" spans="1:9" ht="9.75" customHeight="1">
      <c r="A28" s="18" t="s">
        <v>35</v>
      </c>
      <c r="B28" s="23">
        <v>105</v>
      </c>
      <c r="C28" s="21">
        <v>100</v>
      </c>
      <c r="D28" s="23">
        <v>19</v>
      </c>
      <c r="E28" s="21">
        <v>18.095238095238095</v>
      </c>
      <c r="F28" s="23">
        <v>4</v>
      </c>
      <c r="G28" s="21">
        <v>3.8095238095238098</v>
      </c>
      <c r="H28" s="27">
        <v>82</v>
      </c>
      <c r="I28" s="22">
        <v>78.0952380952381</v>
      </c>
    </row>
    <row r="29" spans="1:9" ht="9.75" customHeight="1">
      <c r="A29" s="18"/>
      <c r="B29" s="14"/>
      <c r="C29" s="17"/>
      <c r="D29" s="41"/>
      <c r="E29" s="17"/>
      <c r="F29" s="41"/>
      <c r="G29" s="17"/>
      <c r="H29" s="15"/>
      <c r="I29" s="18"/>
    </row>
    <row r="30" spans="1:9" ht="9.75" customHeight="1">
      <c r="A30" s="40" t="s">
        <v>27</v>
      </c>
      <c r="B30" s="23">
        <v>981</v>
      </c>
      <c r="C30" s="21">
        <v>100</v>
      </c>
      <c r="D30" s="23">
        <v>865</v>
      </c>
      <c r="E30" s="21">
        <v>88.17533129459734</v>
      </c>
      <c r="F30" s="23">
        <v>4</v>
      </c>
      <c r="G30" s="21">
        <v>0.40774719673802245</v>
      </c>
      <c r="H30" s="27">
        <v>112</v>
      </c>
      <c r="I30" s="22">
        <v>11.416921508664627</v>
      </c>
    </row>
    <row r="31" spans="1:9" ht="9.75" customHeight="1">
      <c r="A31" s="18" t="s">
        <v>30</v>
      </c>
      <c r="B31" s="23">
        <v>46</v>
      </c>
      <c r="C31" s="21">
        <v>100</v>
      </c>
      <c r="D31" s="23">
        <v>37</v>
      </c>
      <c r="E31" s="21">
        <v>80.43478260869566</v>
      </c>
      <c r="F31" s="23">
        <v>1</v>
      </c>
      <c r="G31" s="21">
        <v>2.1739130434782608</v>
      </c>
      <c r="H31" s="27">
        <v>8</v>
      </c>
      <c r="I31" s="22">
        <v>17.391304347826086</v>
      </c>
    </row>
    <row r="32" spans="1:9" ht="9.75" customHeight="1">
      <c r="A32" s="18" t="s">
        <v>31</v>
      </c>
      <c r="B32" s="23">
        <v>63</v>
      </c>
      <c r="C32" s="21">
        <v>100</v>
      </c>
      <c r="D32" s="23">
        <v>50</v>
      </c>
      <c r="E32" s="21">
        <v>79.36507936507937</v>
      </c>
      <c r="F32" s="23">
        <v>0</v>
      </c>
      <c r="G32" s="21">
        <v>0</v>
      </c>
      <c r="H32" s="27">
        <v>13</v>
      </c>
      <c r="I32" s="22">
        <v>20.634920634920633</v>
      </c>
    </row>
    <row r="33" spans="1:9" ht="9.75" customHeight="1">
      <c r="A33" s="18" t="s">
        <v>32</v>
      </c>
      <c r="B33" s="23">
        <v>161</v>
      </c>
      <c r="C33" s="21">
        <v>100</v>
      </c>
      <c r="D33" s="23">
        <v>116</v>
      </c>
      <c r="E33" s="21">
        <v>72.04968944099379</v>
      </c>
      <c r="F33" s="23">
        <v>0</v>
      </c>
      <c r="G33" s="21">
        <v>0</v>
      </c>
      <c r="H33" s="27">
        <v>45</v>
      </c>
      <c r="I33" s="22">
        <v>27.95031055900621</v>
      </c>
    </row>
    <row r="34" spans="1:9" ht="9.75" customHeight="1">
      <c r="A34" s="18" t="s">
        <v>33</v>
      </c>
      <c r="B34" s="23">
        <v>146</v>
      </c>
      <c r="C34" s="21">
        <v>100</v>
      </c>
      <c r="D34" s="23">
        <v>132</v>
      </c>
      <c r="E34" s="21">
        <v>90.41095890410958</v>
      </c>
      <c r="F34" s="23">
        <v>1</v>
      </c>
      <c r="G34" s="21">
        <v>0.684931506849315</v>
      </c>
      <c r="H34" s="27">
        <v>13</v>
      </c>
      <c r="I34" s="22">
        <v>8.904109589041095</v>
      </c>
    </row>
    <row r="35" spans="1:9" ht="9.75" customHeight="1">
      <c r="A35" s="18" t="s">
        <v>34</v>
      </c>
      <c r="B35" s="23">
        <v>552</v>
      </c>
      <c r="C35" s="21">
        <v>100</v>
      </c>
      <c r="D35" s="23">
        <v>526</v>
      </c>
      <c r="E35" s="21">
        <v>95.28985507246377</v>
      </c>
      <c r="F35" s="23">
        <v>2</v>
      </c>
      <c r="G35" s="21">
        <v>0.36231884057971014</v>
      </c>
      <c r="H35" s="27">
        <v>24</v>
      </c>
      <c r="I35" s="22">
        <v>4.3478260869565215</v>
      </c>
    </row>
    <row r="36" spans="1:9" ht="9.75" customHeight="1">
      <c r="A36" s="18" t="s">
        <v>35</v>
      </c>
      <c r="B36" s="23">
        <v>13</v>
      </c>
      <c r="C36" s="21">
        <v>100</v>
      </c>
      <c r="D36" s="23">
        <v>4</v>
      </c>
      <c r="E36" s="21">
        <v>30.76923076923077</v>
      </c>
      <c r="F36" s="23">
        <v>0</v>
      </c>
      <c r="G36" s="21">
        <v>0</v>
      </c>
      <c r="H36" s="42">
        <v>9</v>
      </c>
      <c r="I36" s="22">
        <v>69.23076923076923</v>
      </c>
    </row>
    <row r="37" spans="1:9" ht="9.75" customHeight="1">
      <c r="A37" s="14"/>
      <c r="B37" s="23"/>
      <c r="C37" s="21"/>
      <c r="D37" s="23"/>
      <c r="E37" s="21"/>
      <c r="F37" s="23"/>
      <c r="G37" s="21"/>
      <c r="H37" s="27"/>
      <c r="I37" s="22"/>
    </row>
    <row r="38" spans="1:9" ht="4.5" customHeight="1">
      <c r="A38" s="35"/>
      <c r="B38" s="36"/>
      <c r="C38" s="37"/>
      <c r="D38" s="36"/>
      <c r="E38" s="37"/>
      <c r="F38" s="36"/>
      <c r="G38" s="37"/>
      <c r="H38" s="38"/>
      <c r="I38" s="39"/>
    </row>
    <row r="39" spans="1:9" ht="9.75" customHeight="1">
      <c r="A39" s="30"/>
      <c r="B39" s="30"/>
      <c r="C39" s="31"/>
      <c r="D39" s="30"/>
      <c r="E39" s="31"/>
      <c r="F39" s="30"/>
      <c r="G39" s="31"/>
      <c r="H39" s="32"/>
      <c r="I39" s="29"/>
    </row>
    <row r="40" spans="1:9" ht="9.75" customHeight="1">
      <c r="A40" s="19" t="s">
        <v>28</v>
      </c>
      <c r="B40" s="312">
        <v>1735</v>
      </c>
      <c r="C40" s="21">
        <v>100</v>
      </c>
      <c r="D40" s="312">
        <v>1543</v>
      </c>
      <c r="E40" s="21">
        <v>88.93371757925071</v>
      </c>
      <c r="F40" s="23">
        <v>3</v>
      </c>
      <c r="G40" s="21">
        <v>0.1729106628242075</v>
      </c>
      <c r="H40" s="23">
        <v>189</v>
      </c>
      <c r="I40" s="22">
        <v>10.893371757925072</v>
      </c>
    </row>
    <row r="41" spans="1:9" ht="9.75" customHeight="1">
      <c r="A41" s="18" t="s">
        <v>30</v>
      </c>
      <c r="B41" s="23">
        <v>424</v>
      </c>
      <c r="C41" s="21">
        <v>100</v>
      </c>
      <c r="D41" s="23">
        <v>389</v>
      </c>
      <c r="E41" s="21">
        <v>91.74528301886792</v>
      </c>
      <c r="F41" s="23">
        <v>1</v>
      </c>
      <c r="G41" s="21">
        <v>0.2358490566037736</v>
      </c>
      <c r="H41" s="27">
        <v>34</v>
      </c>
      <c r="I41" s="22">
        <v>8.018867924528301</v>
      </c>
    </row>
    <row r="42" spans="1:9" ht="9.75" customHeight="1">
      <c r="A42" s="18" t="s">
        <v>31</v>
      </c>
      <c r="B42" s="23">
        <v>310</v>
      </c>
      <c r="C42" s="21">
        <v>100</v>
      </c>
      <c r="D42" s="23">
        <v>284</v>
      </c>
      <c r="E42" s="21">
        <v>91.61290322580645</v>
      </c>
      <c r="F42" s="23">
        <v>0</v>
      </c>
      <c r="G42" s="21">
        <v>0</v>
      </c>
      <c r="H42" s="27">
        <v>26</v>
      </c>
      <c r="I42" s="22">
        <v>8.38709677419355</v>
      </c>
    </row>
    <row r="43" spans="1:9" ht="9.75" customHeight="1">
      <c r="A43" s="18" t="s">
        <v>32</v>
      </c>
      <c r="B43" s="23">
        <v>526</v>
      </c>
      <c r="C43" s="21">
        <v>100</v>
      </c>
      <c r="D43" s="23">
        <v>444</v>
      </c>
      <c r="E43" s="21">
        <v>84.4106463878327</v>
      </c>
      <c r="F43" s="23">
        <v>0</v>
      </c>
      <c r="G43" s="21">
        <v>0</v>
      </c>
      <c r="H43" s="27">
        <v>82</v>
      </c>
      <c r="I43" s="22">
        <v>15.5893536121673</v>
      </c>
    </row>
    <row r="44" spans="1:9" ht="9.75" customHeight="1">
      <c r="A44" s="18" t="s">
        <v>33</v>
      </c>
      <c r="B44" s="23">
        <v>319</v>
      </c>
      <c r="C44" s="21">
        <v>100</v>
      </c>
      <c r="D44" s="23">
        <v>287</v>
      </c>
      <c r="E44" s="21">
        <v>89.96865203761756</v>
      </c>
      <c r="F44" s="23">
        <v>2</v>
      </c>
      <c r="G44" s="21">
        <v>0.6269592476489028</v>
      </c>
      <c r="H44" s="27">
        <v>30</v>
      </c>
      <c r="I44" s="22">
        <v>9.404388714733543</v>
      </c>
    </row>
    <row r="45" spans="1:9" ht="9.75" customHeight="1">
      <c r="A45" s="18" t="s">
        <v>34</v>
      </c>
      <c r="B45" s="23">
        <v>122</v>
      </c>
      <c r="C45" s="21">
        <v>100</v>
      </c>
      <c r="D45" s="23">
        <v>121</v>
      </c>
      <c r="E45" s="21">
        <v>99.18032786885246</v>
      </c>
      <c r="F45" s="23">
        <v>0</v>
      </c>
      <c r="G45" s="21">
        <v>0</v>
      </c>
      <c r="H45" s="27">
        <v>1</v>
      </c>
      <c r="I45" s="22">
        <v>0.819672131147541</v>
      </c>
    </row>
    <row r="46" spans="1:9" ht="9.75" customHeight="1">
      <c r="A46" s="43" t="s">
        <v>35</v>
      </c>
      <c r="B46" s="25">
        <v>34</v>
      </c>
      <c r="C46" s="24">
        <v>100</v>
      </c>
      <c r="D46" s="25">
        <v>18</v>
      </c>
      <c r="E46" s="24">
        <v>52.94117647058824</v>
      </c>
      <c r="F46" s="25">
        <v>0</v>
      </c>
      <c r="G46" s="24">
        <v>0</v>
      </c>
      <c r="H46" s="28">
        <v>16</v>
      </c>
      <c r="I46" s="26">
        <v>47.05882352941176</v>
      </c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view="pageBreakPreview" zoomScale="85" zoomScaleNormal="90" zoomScaleSheetLayoutView="85" zoomScalePageLayoutView="0" workbookViewId="0" topLeftCell="A15">
      <selection activeCell="H7" sqref="H7:H43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9.25" customHeight="1">
      <c r="A1" s="328" t="s">
        <v>186</v>
      </c>
      <c r="B1" s="328"/>
      <c r="C1" s="328"/>
      <c r="D1" s="328"/>
      <c r="E1" s="328"/>
      <c r="F1" s="328"/>
      <c r="G1" s="328"/>
      <c r="H1" s="328"/>
      <c r="I1" s="328"/>
    </row>
    <row r="2" spans="1:9" ht="10.5" customHeight="1">
      <c r="A2" s="3"/>
      <c r="B2" s="332" t="s">
        <v>1</v>
      </c>
      <c r="C2" s="333"/>
      <c r="D2" s="333"/>
      <c r="E2" s="333"/>
      <c r="F2" s="333"/>
      <c r="G2" s="333"/>
      <c r="H2" s="333"/>
      <c r="I2" s="334"/>
    </row>
    <row r="3" spans="1:9" ht="10.5" customHeight="1">
      <c r="A3" s="29" t="s">
        <v>36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37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9" ht="9.75" customHeight="1">
      <c r="A6" s="16" t="s">
        <v>6</v>
      </c>
      <c r="B6" s="23"/>
      <c r="C6" s="21"/>
      <c r="D6" s="23"/>
      <c r="E6" s="21"/>
      <c r="F6" s="23"/>
      <c r="G6" s="21"/>
      <c r="H6" s="27"/>
      <c r="I6" s="22"/>
    </row>
    <row r="7" spans="1:9" ht="9.75" customHeight="1">
      <c r="A7" s="18" t="s">
        <v>38</v>
      </c>
      <c r="B7" s="312">
        <v>12908</v>
      </c>
      <c r="C7" s="21">
        <v>100</v>
      </c>
      <c r="D7" s="312">
        <v>10967</v>
      </c>
      <c r="E7" s="21">
        <v>84.9628137589092</v>
      </c>
      <c r="F7" s="23">
        <v>48</v>
      </c>
      <c r="G7" s="21">
        <v>0.37186241090796407</v>
      </c>
      <c r="H7" s="314">
        <v>1893</v>
      </c>
      <c r="I7" s="22">
        <v>14.665323830182833</v>
      </c>
    </row>
    <row r="8" spans="1:10" ht="9.75" customHeight="1">
      <c r="A8" s="18" t="s">
        <v>39</v>
      </c>
      <c r="B8" s="312">
        <v>6171</v>
      </c>
      <c r="C8" s="21">
        <v>100</v>
      </c>
      <c r="D8" s="312">
        <v>5942</v>
      </c>
      <c r="E8" s="21">
        <v>96.28909415005673</v>
      </c>
      <c r="F8" s="23">
        <v>16</v>
      </c>
      <c r="G8" s="21">
        <v>0.25927726462485823</v>
      </c>
      <c r="H8" s="314">
        <v>213</v>
      </c>
      <c r="I8" s="22">
        <v>3.4516285853184248</v>
      </c>
      <c r="J8" s="44"/>
    </row>
    <row r="9" spans="1:9" ht="9.75" customHeight="1">
      <c r="A9" s="18" t="s">
        <v>40</v>
      </c>
      <c r="B9" s="312">
        <v>6737</v>
      </c>
      <c r="C9" s="21">
        <v>100</v>
      </c>
      <c r="D9" s="312">
        <v>5025</v>
      </c>
      <c r="E9" s="21">
        <v>74.58809559150957</v>
      </c>
      <c r="F9" s="23">
        <v>32</v>
      </c>
      <c r="G9" s="21">
        <v>0.47498886744841917</v>
      </c>
      <c r="H9" s="314">
        <v>1680</v>
      </c>
      <c r="I9" s="22">
        <v>24.93691554104201</v>
      </c>
    </row>
    <row r="10" spans="1:9" ht="3" customHeight="1">
      <c r="A10" s="18"/>
      <c r="B10" s="316"/>
      <c r="C10" s="17"/>
      <c r="D10" s="317"/>
      <c r="E10" s="17"/>
      <c r="F10" s="41"/>
      <c r="G10" s="17"/>
      <c r="H10" s="318"/>
      <c r="I10" s="18"/>
    </row>
    <row r="11" spans="1:9" ht="9.75" customHeight="1">
      <c r="A11" s="18" t="s">
        <v>41</v>
      </c>
      <c r="B11" s="312">
        <v>7953</v>
      </c>
      <c r="C11" s="21">
        <v>100</v>
      </c>
      <c r="D11" s="312">
        <v>7051</v>
      </c>
      <c r="E11" s="21">
        <v>88.65836791147994</v>
      </c>
      <c r="F11" s="23">
        <v>17</v>
      </c>
      <c r="G11" s="21">
        <v>0.21375581541556646</v>
      </c>
      <c r="H11" s="314">
        <v>885</v>
      </c>
      <c r="I11" s="22">
        <v>11.127876273104489</v>
      </c>
    </row>
    <row r="12" spans="1:9" ht="9.75" customHeight="1">
      <c r="A12" s="18" t="s">
        <v>39</v>
      </c>
      <c r="B12" s="312">
        <v>4406</v>
      </c>
      <c r="C12" s="21">
        <v>100</v>
      </c>
      <c r="D12" s="312">
        <v>4292</v>
      </c>
      <c r="E12" s="21">
        <v>97.41261915569677</v>
      </c>
      <c r="F12" s="23">
        <v>8</v>
      </c>
      <c r="G12" s="21">
        <v>0.18157058556513844</v>
      </c>
      <c r="H12" s="314">
        <v>106</v>
      </c>
      <c r="I12" s="22">
        <v>2.4058102587380845</v>
      </c>
    </row>
    <row r="13" spans="1:11" ht="9.75" customHeight="1">
      <c r="A13" s="18" t="s">
        <v>40</v>
      </c>
      <c r="B13" s="312">
        <v>3547</v>
      </c>
      <c r="C13" s="21">
        <v>100</v>
      </c>
      <c r="D13" s="312">
        <v>2759</v>
      </c>
      <c r="E13" s="21">
        <v>77.78404285311531</v>
      </c>
      <c r="F13" s="23">
        <v>9</v>
      </c>
      <c r="G13" s="21">
        <v>0.2537355511700028</v>
      </c>
      <c r="H13" s="314">
        <v>779</v>
      </c>
      <c r="I13" s="22">
        <v>21.962221595714688</v>
      </c>
      <c r="K13" s="44"/>
    </row>
    <row r="14" spans="1:9" ht="3" customHeight="1">
      <c r="A14" s="18"/>
      <c r="B14" s="316"/>
      <c r="C14" s="17"/>
      <c r="D14" s="317"/>
      <c r="E14" s="17"/>
      <c r="F14" s="41"/>
      <c r="G14" s="17"/>
      <c r="H14" s="318"/>
      <c r="I14" s="18"/>
    </row>
    <row r="15" spans="1:9" ht="9.75" customHeight="1">
      <c r="A15" s="18" t="s">
        <v>42</v>
      </c>
      <c r="B15" s="312">
        <v>3937</v>
      </c>
      <c r="C15" s="21">
        <v>100</v>
      </c>
      <c r="D15" s="312">
        <v>3014</v>
      </c>
      <c r="E15" s="21">
        <v>76.55575311150622</v>
      </c>
      <c r="F15" s="23">
        <v>27</v>
      </c>
      <c r="G15" s="21">
        <v>0.6858013716027432</v>
      </c>
      <c r="H15" s="314">
        <v>896</v>
      </c>
      <c r="I15" s="22">
        <v>22.758445516891037</v>
      </c>
    </row>
    <row r="16" spans="1:9" ht="9.75" customHeight="1">
      <c r="A16" s="18" t="s">
        <v>39</v>
      </c>
      <c r="B16" s="312">
        <v>1008</v>
      </c>
      <c r="C16" s="21">
        <v>100</v>
      </c>
      <c r="D16" s="312">
        <v>930</v>
      </c>
      <c r="E16" s="21">
        <v>92.26190476190477</v>
      </c>
      <c r="F16" s="23">
        <v>4</v>
      </c>
      <c r="G16" s="21">
        <v>0.3968253968253968</v>
      </c>
      <c r="H16" s="314">
        <v>74</v>
      </c>
      <c r="I16" s="22">
        <v>7.341269841269842</v>
      </c>
    </row>
    <row r="17" spans="1:9" ht="9.75" customHeight="1">
      <c r="A17" s="18" t="s">
        <v>40</v>
      </c>
      <c r="B17" s="312">
        <v>2929</v>
      </c>
      <c r="C17" s="21">
        <v>100</v>
      </c>
      <c r="D17" s="312">
        <v>2084</v>
      </c>
      <c r="E17" s="21">
        <v>71.15056333219529</v>
      </c>
      <c r="F17" s="23">
        <v>23</v>
      </c>
      <c r="G17" s="21">
        <v>0.7852509388869922</v>
      </c>
      <c r="H17" s="314">
        <v>822</v>
      </c>
      <c r="I17" s="22">
        <v>28.064185728917717</v>
      </c>
    </row>
    <row r="18" spans="1:9" ht="3" customHeight="1">
      <c r="A18" s="18"/>
      <c r="B18" s="316"/>
      <c r="C18" s="17"/>
      <c r="D18" s="317"/>
      <c r="E18" s="17"/>
      <c r="F18" s="41"/>
      <c r="G18" s="17"/>
      <c r="H18" s="318"/>
      <c r="I18" s="18"/>
    </row>
    <row r="19" spans="1:9" ht="9.75" customHeight="1">
      <c r="A19" s="18" t="s">
        <v>43</v>
      </c>
      <c r="B19" s="312">
        <v>981</v>
      </c>
      <c r="C19" s="21">
        <v>100</v>
      </c>
      <c r="D19" s="312">
        <v>865</v>
      </c>
      <c r="E19" s="21">
        <v>88.17533129459734</v>
      </c>
      <c r="F19" s="23">
        <v>4</v>
      </c>
      <c r="G19" s="21">
        <v>0.40774719673802245</v>
      </c>
      <c r="H19" s="314">
        <v>112</v>
      </c>
      <c r="I19" s="22">
        <v>11.416921508664627</v>
      </c>
    </row>
    <row r="20" spans="1:9" ht="9.75" customHeight="1">
      <c r="A20" s="18" t="s">
        <v>39</v>
      </c>
      <c r="B20" s="312">
        <v>734</v>
      </c>
      <c r="C20" s="21">
        <v>100</v>
      </c>
      <c r="D20" s="312">
        <v>697</v>
      </c>
      <c r="E20" s="21">
        <v>94.95912806539509</v>
      </c>
      <c r="F20" s="23">
        <v>4</v>
      </c>
      <c r="G20" s="21">
        <v>0.544959128065395</v>
      </c>
      <c r="H20" s="314">
        <v>33</v>
      </c>
      <c r="I20" s="22">
        <v>4.4959128065395095</v>
      </c>
    </row>
    <row r="21" spans="1:9" ht="9.75" customHeight="1">
      <c r="A21" s="18" t="s">
        <v>40</v>
      </c>
      <c r="B21" s="312">
        <v>247</v>
      </c>
      <c r="C21" s="21">
        <v>100</v>
      </c>
      <c r="D21" s="312">
        <v>168</v>
      </c>
      <c r="E21" s="21">
        <v>68.0161943319838</v>
      </c>
      <c r="F21" s="23">
        <v>0</v>
      </c>
      <c r="G21" s="21">
        <v>0</v>
      </c>
      <c r="H21" s="314">
        <v>79</v>
      </c>
      <c r="I21" s="22">
        <v>31.983805668016196</v>
      </c>
    </row>
    <row r="22" spans="1:9" ht="9" customHeight="1">
      <c r="A22" s="14"/>
      <c r="B22" s="312"/>
      <c r="C22" s="21"/>
      <c r="D22" s="312"/>
      <c r="E22" s="21"/>
      <c r="F22" s="23"/>
      <c r="G22" s="21"/>
      <c r="H22" s="314"/>
      <c r="I22" s="22"/>
    </row>
    <row r="23" spans="1:9" ht="9.75" customHeight="1">
      <c r="A23" s="16" t="s">
        <v>13</v>
      </c>
      <c r="B23" s="312"/>
      <c r="C23" s="21"/>
      <c r="D23" s="312"/>
      <c r="E23" s="21"/>
      <c r="F23" s="23"/>
      <c r="G23" s="21"/>
      <c r="H23" s="314"/>
      <c r="I23" s="22"/>
    </row>
    <row r="24" spans="1:9" ht="9.75" customHeight="1">
      <c r="A24" s="18" t="s">
        <v>38</v>
      </c>
      <c r="B24" s="312">
        <v>2579</v>
      </c>
      <c r="C24" s="21">
        <v>100</v>
      </c>
      <c r="D24" s="312">
        <v>2247</v>
      </c>
      <c r="E24" s="21">
        <v>87.12679333074836</v>
      </c>
      <c r="F24" s="23">
        <v>12</v>
      </c>
      <c r="G24" s="21">
        <v>0.46529662659945714</v>
      </c>
      <c r="H24" s="314">
        <v>320</v>
      </c>
      <c r="I24" s="22">
        <v>12.40791004265219</v>
      </c>
    </row>
    <row r="25" spans="1:9" ht="9.75" customHeight="1">
      <c r="A25" s="18" t="s">
        <v>39</v>
      </c>
      <c r="B25" s="312">
        <v>1221</v>
      </c>
      <c r="C25" s="21">
        <v>100</v>
      </c>
      <c r="D25" s="312">
        <v>1193</v>
      </c>
      <c r="E25" s="21">
        <v>97.70679770679772</v>
      </c>
      <c r="F25" s="23">
        <v>5</v>
      </c>
      <c r="G25" s="21">
        <v>0.4095004095004095</v>
      </c>
      <c r="H25" s="314">
        <v>23</v>
      </c>
      <c r="I25" s="22">
        <v>1.8837018837018837</v>
      </c>
    </row>
    <row r="26" spans="1:9" ht="9.75" customHeight="1">
      <c r="A26" s="18" t="s">
        <v>40</v>
      </c>
      <c r="B26" s="312">
        <v>1358</v>
      </c>
      <c r="C26" s="21">
        <v>100</v>
      </c>
      <c r="D26" s="312">
        <v>1054</v>
      </c>
      <c r="E26" s="21">
        <v>77.61413843888072</v>
      </c>
      <c r="F26" s="23">
        <v>7</v>
      </c>
      <c r="G26" s="21">
        <v>0.5154639175257731</v>
      </c>
      <c r="H26" s="314">
        <v>297</v>
      </c>
      <c r="I26" s="22">
        <v>21.87039764359352</v>
      </c>
    </row>
    <row r="27" spans="1:9" ht="3" customHeight="1">
      <c r="A27" s="18"/>
      <c r="B27" s="316"/>
      <c r="C27" s="17"/>
      <c r="D27" s="317"/>
      <c r="E27" s="17"/>
      <c r="F27" s="41"/>
      <c r="G27" s="17"/>
      <c r="H27" s="318"/>
      <c r="I27" s="18"/>
    </row>
    <row r="28" spans="1:9" ht="9.75" customHeight="1">
      <c r="A28" s="18" t="s">
        <v>41</v>
      </c>
      <c r="B28" s="312">
        <v>1599</v>
      </c>
      <c r="C28" s="21">
        <v>100</v>
      </c>
      <c r="D28" s="312">
        <v>1436</v>
      </c>
      <c r="E28" s="21">
        <v>89.80612883051907</v>
      </c>
      <c r="F28" s="23">
        <v>5</v>
      </c>
      <c r="G28" s="21">
        <v>0.31269543464665417</v>
      </c>
      <c r="H28" s="314">
        <v>158</v>
      </c>
      <c r="I28" s="22">
        <v>9.881175734834272</v>
      </c>
    </row>
    <row r="29" spans="1:9" ht="9.75" customHeight="1">
      <c r="A29" s="18" t="s">
        <v>39</v>
      </c>
      <c r="B29" s="312">
        <v>907</v>
      </c>
      <c r="C29" s="21">
        <v>100</v>
      </c>
      <c r="D29" s="312">
        <v>890</v>
      </c>
      <c r="E29" s="21">
        <v>98.12568908489526</v>
      </c>
      <c r="F29" s="23">
        <v>3</v>
      </c>
      <c r="G29" s="21">
        <v>0.33076074972436603</v>
      </c>
      <c r="H29" s="314">
        <v>14</v>
      </c>
      <c r="I29" s="22">
        <v>1.5435501653803747</v>
      </c>
    </row>
    <row r="30" spans="1:9" ht="9.75" customHeight="1">
      <c r="A30" s="18" t="s">
        <v>40</v>
      </c>
      <c r="B30" s="312">
        <v>692</v>
      </c>
      <c r="C30" s="21">
        <v>100</v>
      </c>
      <c r="D30" s="312">
        <v>546</v>
      </c>
      <c r="E30" s="21">
        <v>78.90173410404624</v>
      </c>
      <c r="F30" s="23">
        <v>2</v>
      </c>
      <c r="G30" s="21">
        <v>0.2890173410404624</v>
      </c>
      <c r="H30" s="314">
        <v>144</v>
      </c>
      <c r="I30" s="22">
        <v>20.809248554913296</v>
      </c>
    </row>
    <row r="31" spans="1:9" ht="3" customHeight="1">
      <c r="A31" s="18"/>
      <c r="B31" s="316"/>
      <c r="C31" s="17"/>
      <c r="D31" s="317"/>
      <c r="E31" s="17"/>
      <c r="F31" s="41"/>
      <c r="G31" s="17"/>
      <c r="H31" s="318"/>
      <c r="I31" s="18"/>
    </row>
    <row r="32" spans="1:9" ht="9.75" customHeight="1">
      <c r="A32" s="18" t="s">
        <v>42</v>
      </c>
      <c r="B32" s="312">
        <v>840</v>
      </c>
      <c r="C32" s="21">
        <v>100</v>
      </c>
      <c r="D32" s="312">
        <v>687</v>
      </c>
      <c r="E32" s="21">
        <v>81.78571428571428</v>
      </c>
      <c r="F32" s="23">
        <v>7</v>
      </c>
      <c r="G32" s="21">
        <v>0.8333333333333334</v>
      </c>
      <c r="H32" s="314">
        <v>146</v>
      </c>
      <c r="I32" s="22">
        <v>17.38095238095238</v>
      </c>
    </row>
    <row r="33" spans="1:9" ht="9.75" customHeight="1">
      <c r="A33" s="18" t="s">
        <v>39</v>
      </c>
      <c r="B33" s="312">
        <v>240</v>
      </c>
      <c r="C33" s="21">
        <v>100</v>
      </c>
      <c r="D33" s="312">
        <v>231</v>
      </c>
      <c r="E33" s="21">
        <v>96.25</v>
      </c>
      <c r="F33" s="23">
        <v>2</v>
      </c>
      <c r="G33" s="21">
        <v>0.8333333333333334</v>
      </c>
      <c r="H33" s="314">
        <v>7</v>
      </c>
      <c r="I33" s="22">
        <v>2.9166666666666665</v>
      </c>
    </row>
    <row r="34" spans="1:9" ht="9.75" customHeight="1">
      <c r="A34" s="18" t="s">
        <v>40</v>
      </c>
      <c r="B34" s="312">
        <v>600</v>
      </c>
      <c r="C34" s="21">
        <v>100</v>
      </c>
      <c r="D34" s="312">
        <v>456</v>
      </c>
      <c r="E34" s="21">
        <v>76</v>
      </c>
      <c r="F34" s="23">
        <v>5</v>
      </c>
      <c r="G34" s="21">
        <v>0.8333333333333334</v>
      </c>
      <c r="H34" s="314">
        <v>139</v>
      </c>
      <c r="I34" s="22">
        <v>23.166666666666664</v>
      </c>
    </row>
    <row r="35" spans="1:9" ht="3" customHeight="1">
      <c r="A35" s="18"/>
      <c r="B35" s="316"/>
      <c r="C35" s="17"/>
      <c r="D35" s="317"/>
      <c r="E35" s="17"/>
      <c r="F35" s="41"/>
      <c r="G35" s="17"/>
      <c r="H35" s="318"/>
      <c r="I35" s="18"/>
    </row>
    <row r="36" spans="1:9" ht="9.75" customHeight="1">
      <c r="A36" s="18" t="s">
        <v>43</v>
      </c>
      <c r="B36" s="312">
        <v>136</v>
      </c>
      <c r="C36" s="21">
        <v>100</v>
      </c>
      <c r="D36" s="312">
        <v>120</v>
      </c>
      <c r="E36" s="21">
        <v>88.23529411764706</v>
      </c>
      <c r="F36" s="23">
        <v>0</v>
      </c>
      <c r="G36" s="21">
        <v>0</v>
      </c>
      <c r="H36" s="314">
        <v>16</v>
      </c>
      <c r="I36" s="22">
        <v>11.76470588235294</v>
      </c>
    </row>
    <row r="37" spans="1:9" ht="9.75" customHeight="1">
      <c r="A37" s="18" t="s">
        <v>39</v>
      </c>
      <c r="B37" s="312">
        <v>71</v>
      </c>
      <c r="C37" s="21">
        <v>100</v>
      </c>
      <c r="D37" s="312">
        <v>69</v>
      </c>
      <c r="E37" s="21">
        <v>97.1830985915493</v>
      </c>
      <c r="F37" s="23">
        <v>0</v>
      </c>
      <c r="G37" s="21">
        <v>0</v>
      </c>
      <c r="H37" s="314">
        <v>2</v>
      </c>
      <c r="I37" s="22">
        <v>2.8169014084507045</v>
      </c>
    </row>
    <row r="38" spans="1:9" ht="9.75" customHeight="1">
      <c r="A38" s="18" t="s">
        <v>40</v>
      </c>
      <c r="B38" s="312">
        <v>65</v>
      </c>
      <c r="C38" s="21">
        <v>100</v>
      </c>
      <c r="D38" s="312">
        <v>51</v>
      </c>
      <c r="E38" s="21">
        <v>78.46153846153847</v>
      </c>
      <c r="F38" s="23">
        <v>0</v>
      </c>
      <c r="G38" s="21">
        <v>0</v>
      </c>
      <c r="H38" s="314">
        <v>14</v>
      </c>
      <c r="I38" s="22">
        <v>21.53846153846154</v>
      </c>
    </row>
    <row r="39" spans="1:9" ht="9" customHeight="1">
      <c r="A39" s="14"/>
      <c r="B39" s="312"/>
      <c r="C39" s="21"/>
      <c r="D39" s="312"/>
      <c r="E39" s="21"/>
      <c r="F39" s="23"/>
      <c r="G39" s="21"/>
      <c r="H39" s="314"/>
      <c r="I39" s="22"/>
    </row>
    <row r="40" spans="1:9" ht="9.75" customHeight="1">
      <c r="A40" s="16" t="s">
        <v>14</v>
      </c>
      <c r="B40" s="312"/>
      <c r="C40" s="21"/>
      <c r="D40" s="312"/>
      <c r="E40" s="21"/>
      <c r="F40" s="23"/>
      <c r="G40" s="21"/>
      <c r="H40" s="314"/>
      <c r="I40" s="22"/>
    </row>
    <row r="41" spans="1:9" ht="9.75" customHeight="1">
      <c r="A41" s="18" t="s">
        <v>38</v>
      </c>
      <c r="B41" s="312">
        <v>7759</v>
      </c>
      <c r="C41" s="21">
        <v>100</v>
      </c>
      <c r="D41" s="312">
        <v>6430</v>
      </c>
      <c r="E41" s="21">
        <v>82.87150405980152</v>
      </c>
      <c r="F41" s="23">
        <v>26</v>
      </c>
      <c r="G41" s="21">
        <v>0.33509472870215234</v>
      </c>
      <c r="H41" s="314">
        <v>1303</v>
      </c>
      <c r="I41" s="22">
        <v>16.793401211496324</v>
      </c>
    </row>
    <row r="42" spans="1:9" ht="9.75" customHeight="1">
      <c r="A42" s="18" t="s">
        <v>39</v>
      </c>
      <c r="B42" s="312">
        <v>3789</v>
      </c>
      <c r="C42" s="21">
        <v>100</v>
      </c>
      <c r="D42" s="312">
        <v>3617</v>
      </c>
      <c r="E42" s="21">
        <v>95.460543679071</v>
      </c>
      <c r="F42" s="23">
        <v>10</v>
      </c>
      <c r="G42" s="21">
        <v>0.26392187912377935</v>
      </c>
      <c r="H42" s="314">
        <v>162</v>
      </c>
      <c r="I42" s="22">
        <v>4.275534441805226</v>
      </c>
    </row>
    <row r="43" spans="1:9" ht="9.75" customHeight="1">
      <c r="A43" s="18" t="s">
        <v>40</v>
      </c>
      <c r="B43" s="312">
        <v>3970</v>
      </c>
      <c r="C43" s="21">
        <v>100</v>
      </c>
      <c r="D43" s="312">
        <v>2813</v>
      </c>
      <c r="E43" s="21">
        <v>70.85642317380353</v>
      </c>
      <c r="F43" s="23">
        <v>16</v>
      </c>
      <c r="G43" s="21">
        <v>0.4030226700251889</v>
      </c>
      <c r="H43" s="314">
        <v>1141</v>
      </c>
      <c r="I43" s="22">
        <v>28.74055415617128</v>
      </c>
    </row>
    <row r="44" spans="1:9" ht="3" customHeight="1">
      <c r="A44" s="18"/>
      <c r="B44" s="316"/>
      <c r="C44" s="17"/>
      <c r="D44" s="317"/>
      <c r="E44" s="17"/>
      <c r="F44" s="41"/>
      <c r="G44" s="17"/>
      <c r="H44" s="15"/>
      <c r="I44" s="18"/>
    </row>
    <row r="45" spans="1:9" ht="9.75" customHeight="1">
      <c r="A45" s="18" t="s">
        <v>41</v>
      </c>
      <c r="B45" s="312">
        <v>4373</v>
      </c>
      <c r="C45" s="21">
        <v>100</v>
      </c>
      <c r="D45" s="312">
        <v>3821</v>
      </c>
      <c r="E45" s="21">
        <v>87.37708666819117</v>
      </c>
      <c r="F45" s="23">
        <v>7</v>
      </c>
      <c r="G45" s="21">
        <v>0.1600731763091699</v>
      </c>
      <c r="H45" s="27">
        <v>545</v>
      </c>
      <c r="I45" s="22">
        <v>12.462840155499658</v>
      </c>
    </row>
    <row r="46" spans="1:9" ht="9.75" customHeight="1">
      <c r="A46" s="18" t="s">
        <v>39</v>
      </c>
      <c r="B46" s="312">
        <v>2516</v>
      </c>
      <c r="C46" s="21">
        <v>100</v>
      </c>
      <c r="D46" s="312">
        <v>2441</v>
      </c>
      <c r="E46" s="21">
        <v>97.01907790143083</v>
      </c>
      <c r="F46" s="23">
        <v>5</v>
      </c>
      <c r="G46" s="21">
        <v>0.19872813990461047</v>
      </c>
      <c r="H46" s="27">
        <v>70</v>
      </c>
      <c r="I46" s="22">
        <v>2.7821939586645468</v>
      </c>
    </row>
    <row r="47" spans="1:9" ht="9.75" customHeight="1">
      <c r="A47" s="18" t="s">
        <v>40</v>
      </c>
      <c r="B47" s="312">
        <v>1857</v>
      </c>
      <c r="C47" s="21">
        <v>100</v>
      </c>
      <c r="D47" s="312">
        <v>1380</v>
      </c>
      <c r="E47" s="21">
        <v>74.31340872374797</v>
      </c>
      <c r="F47" s="23">
        <v>2</v>
      </c>
      <c r="G47" s="21">
        <v>0.10770059235325795</v>
      </c>
      <c r="H47" s="27">
        <v>475</v>
      </c>
      <c r="I47" s="22">
        <v>25.578890683898763</v>
      </c>
    </row>
    <row r="48" spans="1:9" ht="3" customHeight="1">
      <c r="A48" s="18"/>
      <c r="B48" s="316"/>
      <c r="C48" s="17"/>
      <c r="D48" s="317"/>
      <c r="E48" s="17"/>
      <c r="F48" s="41"/>
      <c r="G48" s="17"/>
      <c r="H48" s="15"/>
      <c r="I48" s="18"/>
    </row>
    <row r="49" spans="1:9" ht="9.75" customHeight="1">
      <c r="A49" s="18" t="s">
        <v>42</v>
      </c>
      <c r="B49" s="312">
        <v>2597</v>
      </c>
      <c r="C49" s="21">
        <v>100</v>
      </c>
      <c r="D49" s="312">
        <v>1903</v>
      </c>
      <c r="E49" s="21">
        <v>73.27685791297651</v>
      </c>
      <c r="F49" s="23">
        <v>16</v>
      </c>
      <c r="G49" s="21">
        <v>0.6160954948016942</v>
      </c>
      <c r="H49" s="27">
        <v>678</v>
      </c>
      <c r="I49" s="22">
        <v>26.107046592221796</v>
      </c>
    </row>
    <row r="50" spans="1:9" ht="9.75" customHeight="1">
      <c r="A50" s="18" t="s">
        <v>39</v>
      </c>
      <c r="B50" s="312">
        <v>645</v>
      </c>
      <c r="C50" s="21">
        <v>100</v>
      </c>
      <c r="D50" s="312">
        <v>580</v>
      </c>
      <c r="E50" s="21">
        <v>89.92248062015504</v>
      </c>
      <c r="F50" s="23">
        <v>2</v>
      </c>
      <c r="G50" s="21">
        <v>0.31007751937984496</v>
      </c>
      <c r="H50" s="27">
        <v>63</v>
      </c>
      <c r="I50" s="22">
        <v>9.767441860465116</v>
      </c>
    </row>
    <row r="51" spans="1:9" ht="9.75" customHeight="1">
      <c r="A51" s="18" t="s">
        <v>40</v>
      </c>
      <c r="B51" s="312">
        <v>1952</v>
      </c>
      <c r="C51" s="21">
        <v>100</v>
      </c>
      <c r="D51" s="312">
        <v>1323</v>
      </c>
      <c r="E51" s="21">
        <v>67.77663934426229</v>
      </c>
      <c r="F51" s="23">
        <v>14</v>
      </c>
      <c r="G51" s="21">
        <v>0.7172131147540983</v>
      </c>
      <c r="H51" s="27">
        <v>615</v>
      </c>
      <c r="I51" s="22">
        <v>31.50614754098361</v>
      </c>
    </row>
    <row r="52" spans="1:9" ht="3" customHeight="1">
      <c r="A52" s="18"/>
      <c r="B52" s="316"/>
      <c r="C52" s="17"/>
      <c r="D52" s="317"/>
      <c r="E52" s="17"/>
      <c r="F52" s="41"/>
      <c r="G52" s="17"/>
      <c r="H52" s="15"/>
      <c r="I52" s="18"/>
    </row>
    <row r="53" spans="1:9" ht="9.75" customHeight="1">
      <c r="A53" s="18" t="s">
        <v>43</v>
      </c>
      <c r="B53" s="312">
        <v>759</v>
      </c>
      <c r="C53" s="21">
        <v>100</v>
      </c>
      <c r="D53" s="312">
        <v>676</v>
      </c>
      <c r="E53" s="21">
        <v>89.06455862977603</v>
      </c>
      <c r="F53" s="23">
        <v>3</v>
      </c>
      <c r="G53" s="21">
        <v>0.3952569169960474</v>
      </c>
      <c r="H53" s="27">
        <v>80</v>
      </c>
      <c r="I53" s="22">
        <v>10.540184453227932</v>
      </c>
    </row>
    <row r="54" spans="1:9" ht="9.75" customHeight="1">
      <c r="A54" s="18" t="s">
        <v>39</v>
      </c>
      <c r="B54" s="312">
        <v>609</v>
      </c>
      <c r="C54" s="21">
        <v>100</v>
      </c>
      <c r="D54" s="312">
        <v>577</v>
      </c>
      <c r="E54" s="21">
        <v>94.7454844006568</v>
      </c>
      <c r="F54" s="23">
        <v>3</v>
      </c>
      <c r="G54" s="21">
        <v>0.49261083743842365</v>
      </c>
      <c r="H54" s="27">
        <v>29</v>
      </c>
      <c r="I54" s="22">
        <v>4.761904761904762</v>
      </c>
    </row>
    <row r="55" spans="1:9" ht="9.75" customHeight="1">
      <c r="A55" s="18" t="s">
        <v>40</v>
      </c>
      <c r="B55" s="312">
        <v>150</v>
      </c>
      <c r="C55" s="21">
        <v>100</v>
      </c>
      <c r="D55" s="312">
        <v>99</v>
      </c>
      <c r="E55" s="21">
        <v>66</v>
      </c>
      <c r="F55" s="23">
        <v>0</v>
      </c>
      <c r="G55" s="21">
        <v>0</v>
      </c>
      <c r="H55" s="27">
        <v>51</v>
      </c>
      <c r="I55" s="22">
        <v>34</v>
      </c>
    </row>
    <row r="56" spans="1:9" ht="9" customHeight="1">
      <c r="A56" s="14"/>
      <c r="B56" s="312"/>
      <c r="C56" s="21"/>
      <c r="D56" s="312"/>
      <c r="E56" s="21"/>
      <c r="F56" s="23"/>
      <c r="G56" s="21"/>
      <c r="H56" s="27"/>
      <c r="I56" s="22"/>
    </row>
    <row r="57" spans="1:9" ht="9.75" customHeight="1">
      <c r="A57" s="16" t="s">
        <v>15</v>
      </c>
      <c r="B57" s="312"/>
      <c r="C57" s="21"/>
      <c r="D57" s="312"/>
      <c r="E57" s="21"/>
      <c r="F57" s="23"/>
      <c r="G57" s="21"/>
      <c r="H57" s="27"/>
      <c r="I57" s="22"/>
    </row>
    <row r="58" spans="1:9" ht="9.75" customHeight="1">
      <c r="A58" s="18" t="s">
        <v>38</v>
      </c>
      <c r="B58" s="312">
        <v>2570</v>
      </c>
      <c r="C58" s="21">
        <v>100</v>
      </c>
      <c r="D58" s="312">
        <v>2290</v>
      </c>
      <c r="E58" s="21">
        <v>89.10505836575877</v>
      </c>
      <c r="F58" s="23">
        <v>10</v>
      </c>
      <c r="G58" s="21">
        <v>0.38910505836575876</v>
      </c>
      <c r="H58" s="27">
        <v>270</v>
      </c>
      <c r="I58" s="22">
        <v>10.505836575875486</v>
      </c>
    </row>
    <row r="59" spans="1:9" ht="9.75" customHeight="1">
      <c r="A59" s="18" t="s">
        <v>39</v>
      </c>
      <c r="B59" s="312">
        <v>1161</v>
      </c>
      <c r="C59" s="21">
        <v>100</v>
      </c>
      <c r="D59" s="312">
        <v>1132</v>
      </c>
      <c r="E59" s="21">
        <v>97.50215331610681</v>
      </c>
      <c r="F59" s="23">
        <v>1</v>
      </c>
      <c r="G59" s="21">
        <v>0.08613264427217916</v>
      </c>
      <c r="H59" s="27">
        <v>28</v>
      </c>
      <c r="I59" s="22">
        <v>2.4117140396210166</v>
      </c>
    </row>
    <row r="60" spans="1:9" ht="9.75" customHeight="1">
      <c r="A60" s="18" t="s">
        <v>40</v>
      </c>
      <c r="B60" s="312">
        <v>1409</v>
      </c>
      <c r="C60" s="21">
        <v>100</v>
      </c>
      <c r="D60" s="312">
        <v>1158</v>
      </c>
      <c r="E60" s="21">
        <v>82.18594748048261</v>
      </c>
      <c r="F60" s="23">
        <v>9</v>
      </c>
      <c r="G60" s="21">
        <v>0.63875088715401</v>
      </c>
      <c r="H60" s="27">
        <v>242</v>
      </c>
      <c r="I60" s="22">
        <v>17.17530163236338</v>
      </c>
    </row>
    <row r="61" spans="1:9" ht="3" customHeight="1">
      <c r="A61" s="18"/>
      <c r="B61" s="316"/>
      <c r="C61" s="17"/>
      <c r="D61" s="317"/>
      <c r="E61" s="17"/>
      <c r="F61" s="41"/>
      <c r="G61" s="17"/>
      <c r="H61" s="15"/>
      <c r="I61" s="18"/>
    </row>
    <row r="62" spans="1:9" ht="9.75" customHeight="1">
      <c r="A62" s="18" t="s">
        <v>41</v>
      </c>
      <c r="B62" s="312">
        <v>1981</v>
      </c>
      <c r="C62" s="21">
        <v>100</v>
      </c>
      <c r="D62" s="312">
        <v>1794</v>
      </c>
      <c r="E62" s="21">
        <v>90.560323069157</v>
      </c>
      <c r="F62" s="23">
        <v>5</v>
      </c>
      <c r="G62" s="21">
        <v>0.2523977788995457</v>
      </c>
      <c r="H62" s="27">
        <v>182</v>
      </c>
      <c r="I62" s="22">
        <v>9.187279151943462</v>
      </c>
    </row>
    <row r="63" spans="1:9" ht="9.75" customHeight="1">
      <c r="A63" s="18" t="s">
        <v>39</v>
      </c>
      <c r="B63" s="23">
        <v>983</v>
      </c>
      <c r="C63" s="21">
        <v>100</v>
      </c>
      <c r="D63" s="312">
        <v>961</v>
      </c>
      <c r="E63" s="21">
        <v>97.7619532044761</v>
      </c>
      <c r="F63" s="23">
        <v>0</v>
      </c>
      <c r="G63" s="21">
        <v>0</v>
      </c>
      <c r="H63" s="27">
        <v>22</v>
      </c>
      <c r="I63" s="22">
        <v>2.238046795523906</v>
      </c>
    </row>
    <row r="64" spans="1:9" ht="9.75" customHeight="1">
      <c r="A64" s="18" t="s">
        <v>40</v>
      </c>
      <c r="B64" s="23">
        <v>998</v>
      </c>
      <c r="C64" s="21">
        <v>100</v>
      </c>
      <c r="D64" s="312">
        <v>833</v>
      </c>
      <c r="E64" s="21">
        <v>83.46693386773548</v>
      </c>
      <c r="F64" s="23">
        <v>5</v>
      </c>
      <c r="G64" s="21">
        <v>0.501002004008016</v>
      </c>
      <c r="H64" s="27">
        <v>160</v>
      </c>
      <c r="I64" s="22">
        <v>16.03206412825651</v>
      </c>
    </row>
    <row r="65" spans="1:9" ht="3" customHeight="1">
      <c r="A65" s="18"/>
      <c r="B65" s="14"/>
      <c r="C65" s="17"/>
      <c r="D65" s="317"/>
      <c r="E65" s="17"/>
      <c r="F65" s="41"/>
      <c r="G65" s="17"/>
      <c r="H65" s="15"/>
      <c r="I65" s="18"/>
    </row>
    <row r="66" spans="1:9" ht="9.75" customHeight="1">
      <c r="A66" s="18" t="s">
        <v>42</v>
      </c>
      <c r="B66" s="23">
        <v>500</v>
      </c>
      <c r="C66" s="21">
        <v>100</v>
      </c>
      <c r="D66" s="312">
        <v>424</v>
      </c>
      <c r="E66" s="21">
        <v>84.8</v>
      </c>
      <c r="F66" s="23">
        <v>4</v>
      </c>
      <c r="G66" s="21">
        <v>0.8</v>
      </c>
      <c r="H66" s="27">
        <v>72</v>
      </c>
      <c r="I66" s="22">
        <v>14.399999999999999</v>
      </c>
    </row>
    <row r="67" spans="1:9" ht="9.75" customHeight="1">
      <c r="A67" s="18" t="s">
        <v>39</v>
      </c>
      <c r="B67" s="23">
        <v>123</v>
      </c>
      <c r="C67" s="21">
        <v>100</v>
      </c>
      <c r="D67" s="312">
        <v>119</v>
      </c>
      <c r="E67" s="21">
        <v>96.7479674796748</v>
      </c>
      <c r="F67" s="23">
        <v>0</v>
      </c>
      <c r="G67" s="21">
        <v>0</v>
      </c>
      <c r="H67" s="27">
        <v>4</v>
      </c>
      <c r="I67" s="22">
        <v>3.2520325203252036</v>
      </c>
    </row>
    <row r="68" spans="1:9" ht="9.75" customHeight="1">
      <c r="A68" s="18" t="s">
        <v>40</v>
      </c>
      <c r="B68" s="23">
        <v>377</v>
      </c>
      <c r="C68" s="21">
        <v>100</v>
      </c>
      <c r="D68" s="312">
        <v>305</v>
      </c>
      <c r="E68" s="21">
        <v>80.90185676392572</v>
      </c>
      <c r="F68" s="23">
        <v>4</v>
      </c>
      <c r="G68" s="21">
        <v>1.0610079575596816</v>
      </c>
      <c r="H68" s="27">
        <v>68</v>
      </c>
      <c r="I68" s="22">
        <v>18.037135278514587</v>
      </c>
    </row>
    <row r="69" spans="1:9" ht="3" customHeight="1">
      <c r="A69" s="18"/>
      <c r="B69" s="14"/>
      <c r="C69" s="17"/>
      <c r="D69" s="317"/>
      <c r="E69" s="17"/>
      <c r="F69" s="41"/>
      <c r="G69" s="17"/>
      <c r="H69" s="15"/>
      <c r="I69" s="18"/>
    </row>
    <row r="70" spans="1:9" ht="9.75" customHeight="1">
      <c r="A70" s="18" t="s">
        <v>43</v>
      </c>
      <c r="B70" s="23">
        <v>86</v>
      </c>
      <c r="C70" s="21">
        <v>100</v>
      </c>
      <c r="D70" s="312">
        <v>69</v>
      </c>
      <c r="E70" s="21">
        <v>80.23255813953489</v>
      </c>
      <c r="F70" s="23">
        <v>1</v>
      </c>
      <c r="G70" s="21">
        <v>1.1627906976744187</v>
      </c>
      <c r="H70" s="27">
        <v>16</v>
      </c>
      <c r="I70" s="22">
        <v>18.6046511627907</v>
      </c>
    </row>
    <row r="71" spans="1:9" ht="9.75" customHeight="1">
      <c r="A71" s="18" t="s">
        <v>39</v>
      </c>
      <c r="B71" s="23">
        <v>54</v>
      </c>
      <c r="C71" s="21">
        <v>100</v>
      </c>
      <c r="D71" s="312">
        <v>51</v>
      </c>
      <c r="E71" s="21">
        <v>94.44444444444444</v>
      </c>
      <c r="F71" s="23">
        <v>1</v>
      </c>
      <c r="G71" s="21">
        <v>1.8518518518518516</v>
      </c>
      <c r="H71" s="27">
        <v>2</v>
      </c>
      <c r="I71" s="22">
        <v>3.7037037037037033</v>
      </c>
    </row>
    <row r="72" spans="1:9" ht="9.75" customHeight="1">
      <c r="A72" s="43" t="s">
        <v>40</v>
      </c>
      <c r="B72" s="25">
        <v>32</v>
      </c>
      <c r="C72" s="24">
        <v>100</v>
      </c>
      <c r="D72" s="25">
        <v>18</v>
      </c>
      <c r="E72" s="24">
        <v>56.25</v>
      </c>
      <c r="F72" s="25">
        <v>0</v>
      </c>
      <c r="G72" s="24">
        <v>0</v>
      </c>
      <c r="H72" s="28">
        <v>14</v>
      </c>
      <c r="I72" s="26">
        <v>43.75</v>
      </c>
    </row>
  </sheetData>
  <sheetProtection/>
  <mergeCells count="2">
    <mergeCell ref="B2:I2"/>
    <mergeCell ref="A1:I1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U50"/>
  <sheetViews>
    <sheetView view="pageBreakPreview" zoomScaleNormal="90" zoomScaleSheetLayoutView="100" zoomScalePageLayoutView="0" workbookViewId="0" topLeftCell="A13">
      <selection activeCell="X23" sqref="X23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10" width="7.28125" style="1" hidden="1" customWidth="1"/>
    <col min="11" max="15" width="7.28125" style="1" customWidth="1"/>
    <col min="16" max="18" width="6.7109375" style="1" customWidth="1"/>
    <col min="19" max="21" width="6.57421875" style="1" customWidth="1"/>
    <col min="22" max="16384" width="9.140625" style="1" customWidth="1"/>
  </cols>
  <sheetData>
    <row r="1" spans="1:21" ht="27" customHeight="1">
      <c r="A1" s="328" t="s">
        <v>187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7" ht="9.75" customHeight="1">
      <c r="A2" s="216"/>
      <c r="B2" s="216"/>
      <c r="C2" s="216"/>
      <c r="D2" s="216"/>
      <c r="E2" s="216"/>
      <c r="F2" s="216"/>
      <c r="G2" s="216"/>
    </row>
    <row r="3" spans="1:21" ht="12" customHeight="1">
      <c r="A3" s="336" t="s">
        <v>188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7" ht="9.75" customHeight="1">
      <c r="A4" s="203"/>
      <c r="B4" s="2"/>
      <c r="C4" s="2"/>
      <c r="D4" s="2"/>
      <c r="E4" s="2"/>
      <c r="F4" s="2"/>
      <c r="G4" s="2"/>
    </row>
    <row r="5" spans="1:21" ht="10.5" customHeight="1">
      <c r="A5" s="29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  <c r="U6" s="9">
        <v>2016</v>
      </c>
    </row>
    <row r="7" spans="1:19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1" ht="9.75" customHeight="1">
      <c r="A8" s="19" t="s">
        <v>6</v>
      </c>
      <c r="B8" s="201">
        <v>13698</v>
      </c>
      <c r="C8" s="201">
        <v>14148</v>
      </c>
      <c r="D8" s="201">
        <v>14077</v>
      </c>
      <c r="E8" s="201">
        <v>14516</v>
      </c>
      <c r="F8" s="201">
        <v>14293</v>
      </c>
      <c r="G8" s="201">
        <v>14408</v>
      </c>
      <c r="H8" s="201">
        <v>14523</v>
      </c>
      <c r="I8" s="201">
        <v>14671</v>
      </c>
      <c r="J8" s="201">
        <v>14699</v>
      </c>
      <c r="K8" s="319">
        <v>15498</v>
      </c>
      <c r="L8" s="319">
        <v>15691</v>
      </c>
      <c r="M8" s="319">
        <v>15400</v>
      </c>
      <c r="N8" s="319">
        <v>14971</v>
      </c>
      <c r="O8" s="319">
        <v>14906</v>
      </c>
      <c r="P8" s="319">
        <v>14437</v>
      </c>
      <c r="Q8" s="319">
        <v>14267</v>
      </c>
      <c r="R8" s="319">
        <v>13421</v>
      </c>
      <c r="S8" s="319">
        <v>13461</v>
      </c>
      <c r="T8" s="319">
        <v>13577</v>
      </c>
      <c r="U8" s="319">
        <v>12908</v>
      </c>
    </row>
    <row r="9" spans="1:21" ht="9.75" customHeight="1">
      <c r="A9" s="14" t="s">
        <v>7</v>
      </c>
      <c r="B9" s="201">
        <v>75</v>
      </c>
      <c r="C9" s="201">
        <v>73</v>
      </c>
      <c r="D9" s="201">
        <v>55</v>
      </c>
      <c r="E9" s="201">
        <v>66</v>
      </c>
      <c r="F9" s="201">
        <v>68</v>
      </c>
      <c r="G9" s="201">
        <v>55</v>
      </c>
      <c r="H9" s="201">
        <v>48</v>
      </c>
      <c r="I9" s="201">
        <v>39</v>
      </c>
      <c r="J9" s="201">
        <v>37</v>
      </c>
      <c r="K9" s="319">
        <v>54</v>
      </c>
      <c r="L9" s="319">
        <v>37</v>
      </c>
      <c r="M9" s="319">
        <v>47</v>
      </c>
      <c r="N9" s="319">
        <v>33</v>
      </c>
      <c r="O9" s="319">
        <v>34</v>
      </c>
      <c r="P9" s="319">
        <v>32</v>
      </c>
      <c r="Q9" s="319">
        <v>28</v>
      </c>
      <c r="R9" s="319">
        <v>18</v>
      </c>
      <c r="S9" s="319">
        <v>18</v>
      </c>
      <c r="T9" s="319">
        <v>17</v>
      </c>
      <c r="U9" s="319">
        <v>16</v>
      </c>
    </row>
    <row r="10" spans="1:21" ht="9.75" customHeight="1">
      <c r="A10" s="14" t="s">
        <v>19</v>
      </c>
      <c r="B10" s="201">
        <v>2169</v>
      </c>
      <c r="C10" s="201">
        <v>2210</v>
      </c>
      <c r="D10" s="201">
        <v>2155</v>
      </c>
      <c r="E10" s="201">
        <v>2092</v>
      </c>
      <c r="F10" s="201">
        <v>1971</v>
      </c>
      <c r="G10" s="201">
        <v>1898</v>
      </c>
      <c r="H10" s="201">
        <v>1851</v>
      </c>
      <c r="I10" s="201">
        <v>1831</v>
      </c>
      <c r="J10" s="201">
        <v>1786</v>
      </c>
      <c r="K10" s="319">
        <v>1879</v>
      </c>
      <c r="L10" s="319">
        <v>1900</v>
      </c>
      <c r="M10" s="319">
        <v>1846</v>
      </c>
      <c r="N10" s="319">
        <v>1574</v>
      </c>
      <c r="O10" s="319">
        <v>1574</v>
      </c>
      <c r="P10" s="319">
        <v>1378</v>
      </c>
      <c r="Q10" s="319">
        <v>1172</v>
      </c>
      <c r="R10" s="319">
        <v>1067</v>
      </c>
      <c r="S10" s="319">
        <v>926</v>
      </c>
      <c r="T10" s="319">
        <v>823</v>
      </c>
      <c r="U10" s="319">
        <v>791</v>
      </c>
    </row>
    <row r="11" spans="1:21" ht="9.75" customHeight="1">
      <c r="A11" s="14" t="s">
        <v>20</v>
      </c>
      <c r="B11" s="201">
        <v>865</v>
      </c>
      <c r="C11" s="201">
        <v>843</v>
      </c>
      <c r="D11" s="201">
        <v>790</v>
      </c>
      <c r="E11" s="201">
        <v>769</v>
      </c>
      <c r="F11" s="201">
        <v>747</v>
      </c>
      <c r="G11" s="201">
        <v>659</v>
      </c>
      <c r="H11" s="201">
        <v>645</v>
      </c>
      <c r="I11" s="201">
        <v>660</v>
      </c>
      <c r="J11" s="201">
        <v>598</v>
      </c>
      <c r="K11" s="319">
        <v>626</v>
      </c>
      <c r="L11" s="319">
        <v>640</v>
      </c>
      <c r="M11" s="319">
        <v>607</v>
      </c>
      <c r="N11" s="319">
        <v>488</v>
      </c>
      <c r="O11" s="319">
        <v>504</v>
      </c>
      <c r="P11" s="319">
        <v>427</v>
      </c>
      <c r="Q11" s="319">
        <v>348</v>
      </c>
      <c r="R11" s="319">
        <v>304</v>
      </c>
      <c r="S11" s="319">
        <v>273</v>
      </c>
      <c r="T11" s="319">
        <v>241</v>
      </c>
      <c r="U11" s="319">
        <v>217</v>
      </c>
    </row>
    <row r="12" spans="1:21" ht="9.75" customHeight="1">
      <c r="A12" s="14" t="s">
        <v>21</v>
      </c>
      <c r="B12" s="201">
        <v>1304</v>
      </c>
      <c r="C12" s="201">
        <v>1367</v>
      </c>
      <c r="D12" s="201">
        <v>1365</v>
      </c>
      <c r="E12" s="201">
        <v>1323</v>
      </c>
      <c r="F12" s="201">
        <v>1224</v>
      </c>
      <c r="G12" s="201">
        <v>1239</v>
      </c>
      <c r="H12" s="201">
        <v>1206</v>
      </c>
      <c r="I12" s="201">
        <v>1171</v>
      </c>
      <c r="J12" s="201">
        <v>1188</v>
      </c>
      <c r="K12" s="319">
        <v>1253</v>
      </c>
      <c r="L12" s="319">
        <v>1260</v>
      </c>
      <c r="M12" s="319">
        <v>1239</v>
      </c>
      <c r="N12" s="319">
        <v>1086</v>
      </c>
      <c r="O12" s="319">
        <v>1070</v>
      </c>
      <c r="P12" s="319">
        <v>951</v>
      </c>
      <c r="Q12" s="319">
        <v>824</v>
      </c>
      <c r="R12" s="319">
        <v>763</v>
      </c>
      <c r="S12" s="319">
        <v>653</v>
      </c>
      <c r="T12" s="319">
        <v>582</v>
      </c>
      <c r="U12" s="319">
        <v>574</v>
      </c>
    </row>
    <row r="13" spans="1:21" ht="9.75" customHeight="1">
      <c r="A13" s="14" t="s">
        <v>8</v>
      </c>
      <c r="B13" s="201">
        <v>3279</v>
      </c>
      <c r="C13" s="201">
        <v>3539</v>
      </c>
      <c r="D13" s="201">
        <v>3676</v>
      </c>
      <c r="E13" s="201">
        <v>3873</v>
      </c>
      <c r="F13" s="201">
        <v>3912</v>
      </c>
      <c r="G13" s="201">
        <v>3948</v>
      </c>
      <c r="H13" s="201">
        <v>4028</v>
      </c>
      <c r="I13" s="201">
        <v>4022</v>
      </c>
      <c r="J13" s="201">
        <v>4029</v>
      </c>
      <c r="K13" s="319">
        <v>4275</v>
      </c>
      <c r="L13" s="319">
        <v>4337</v>
      </c>
      <c r="M13" s="319">
        <v>4141</v>
      </c>
      <c r="N13" s="319">
        <v>4028</v>
      </c>
      <c r="O13" s="319">
        <v>3908</v>
      </c>
      <c r="P13" s="319">
        <v>3702</v>
      </c>
      <c r="Q13" s="319">
        <v>3703</v>
      </c>
      <c r="R13" s="319">
        <v>3290</v>
      </c>
      <c r="S13" s="319">
        <v>3156</v>
      </c>
      <c r="T13" s="319">
        <v>3059</v>
      </c>
      <c r="U13" s="319">
        <v>2651</v>
      </c>
    </row>
    <row r="14" spans="1:21" ht="9.75" customHeight="1">
      <c r="A14" s="14" t="s">
        <v>9</v>
      </c>
      <c r="B14" s="201">
        <v>3632</v>
      </c>
      <c r="C14" s="201">
        <v>3670</v>
      </c>
      <c r="D14" s="201">
        <v>3605</v>
      </c>
      <c r="E14" s="201">
        <v>3682</v>
      </c>
      <c r="F14" s="201">
        <v>3520</v>
      </c>
      <c r="G14" s="201">
        <v>3536</v>
      </c>
      <c r="H14" s="201">
        <v>3568</v>
      </c>
      <c r="I14" s="201">
        <v>3704</v>
      </c>
      <c r="J14" s="201">
        <v>3802</v>
      </c>
      <c r="K14" s="319">
        <v>4100</v>
      </c>
      <c r="L14" s="319">
        <v>4172</v>
      </c>
      <c r="M14" s="319">
        <v>4327</v>
      </c>
      <c r="N14" s="319">
        <v>4172</v>
      </c>
      <c r="O14" s="319">
        <v>4187</v>
      </c>
      <c r="P14" s="319">
        <v>4118</v>
      </c>
      <c r="Q14" s="319">
        <v>3990</v>
      </c>
      <c r="R14" s="319">
        <v>3797</v>
      </c>
      <c r="S14" s="319">
        <v>3924</v>
      </c>
      <c r="T14" s="319">
        <v>3966</v>
      </c>
      <c r="U14" s="319">
        <v>3855</v>
      </c>
    </row>
    <row r="15" spans="1:21" ht="9.75" customHeight="1">
      <c r="A15" s="14" t="s">
        <v>10</v>
      </c>
      <c r="B15" s="201">
        <v>2981</v>
      </c>
      <c r="C15" s="201">
        <v>3021</v>
      </c>
      <c r="D15" s="201">
        <v>2897</v>
      </c>
      <c r="E15" s="201">
        <v>3050</v>
      </c>
      <c r="F15" s="201">
        <v>3067</v>
      </c>
      <c r="G15" s="201">
        <v>3141</v>
      </c>
      <c r="H15" s="201">
        <v>3204</v>
      </c>
      <c r="I15" s="201">
        <v>3131</v>
      </c>
      <c r="J15" s="201">
        <v>3110</v>
      </c>
      <c r="K15" s="319">
        <v>3169</v>
      </c>
      <c r="L15" s="319">
        <v>3236</v>
      </c>
      <c r="M15" s="319">
        <v>3035</v>
      </c>
      <c r="N15" s="319">
        <v>3134</v>
      </c>
      <c r="O15" s="319">
        <v>3211</v>
      </c>
      <c r="P15" s="319">
        <v>3279</v>
      </c>
      <c r="Q15" s="319">
        <v>3427</v>
      </c>
      <c r="R15" s="319">
        <v>3424</v>
      </c>
      <c r="S15" s="319">
        <v>3508</v>
      </c>
      <c r="T15" s="319">
        <v>3623</v>
      </c>
      <c r="U15" s="319">
        <v>3548</v>
      </c>
    </row>
    <row r="16" spans="1:21" ht="9.75" customHeight="1">
      <c r="A16" s="14" t="s">
        <v>11</v>
      </c>
      <c r="B16" s="201">
        <v>1314</v>
      </c>
      <c r="C16" s="201">
        <v>1384</v>
      </c>
      <c r="D16" s="201">
        <v>1418</v>
      </c>
      <c r="E16" s="201">
        <v>1454</v>
      </c>
      <c r="F16" s="201">
        <v>1414</v>
      </c>
      <c r="G16" s="201">
        <v>1495</v>
      </c>
      <c r="H16" s="201">
        <v>1492</v>
      </c>
      <c r="I16" s="201">
        <v>1568</v>
      </c>
      <c r="J16" s="201">
        <v>1579</v>
      </c>
      <c r="K16" s="319">
        <v>1662</v>
      </c>
      <c r="L16" s="319">
        <v>1616</v>
      </c>
      <c r="M16" s="319">
        <v>1647</v>
      </c>
      <c r="N16" s="319">
        <v>1558</v>
      </c>
      <c r="O16" s="319">
        <v>1581</v>
      </c>
      <c r="P16" s="319">
        <v>1536</v>
      </c>
      <c r="Q16" s="319">
        <v>1564</v>
      </c>
      <c r="R16" s="319">
        <v>1451</v>
      </c>
      <c r="S16" s="319">
        <v>1525</v>
      </c>
      <c r="T16" s="319">
        <v>1720</v>
      </c>
      <c r="U16" s="319">
        <v>1681</v>
      </c>
    </row>
    <row r="17" spans="1:21" ht="9.75" customHeight="1">
      <c r="A17" s="14" t="s">
        <v>12</v>
      </c>
      <c r="B17" s="201">
        <v>248</v>
      </c>
      <c r="C17" s="201">
        <v>251</v>
      </c>
      <c r="D17" s="201">
        <v>271</v>
      </c>
      <c r="E17" s="201">
        <v>299</v>
      </c>
      <c r="F17" s="201">
        <v>341</v>
      </c>
      <c r="G17" s="201">
        <v>335</v>
      </c>
      <c r="H17" s="201">
        <v>332</v>
      </c>
      <c r="I17" s="201">
        <v>376</v>
      </c>
      <c r="J17" s="201">
        <v>356</v>
      </c>
      <c r="K17" s="319">
        <v>359</v>
      </c>
      <c r="L17" s="319">
        <v>393</v>
      </c>
      <c r="M17" s="319">
        <v>357</v>
      </c>
      <c r="N17" s="319">
        <v>472</v>
      </c>
      <c r="O17" s="319">
        <v>411</v>
      </c>
      <c r="P17" s="319">
        <v>392</v>
      </c>
      <c r="Q17" s="319">
        <v>383</v>
      </c>
      <c r="R17" s="319">
        <v>374</v>
      </c>
      <c r="S17" s="319">
        <v>404</v>
      </c>
      <c r="T17" s="319">
        <v>369</v>
      </c>
      <c r="U17" s="319">
        <v>366</v>
      </c>
    </row>
    <row r="18" spans="1:21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</row>
    <row r="19" spans="1:21" ht="9.75" customHeight="1">
      <c r="A19" s="19" t="s">
        <v>13</v>
      </c>
      <c r="B19" s="201">
        <v>2195</v>
      </c>
      <c r="C19" s="201">
        <v>2433</v>
      </c>
      <c r="D19" s="201">
        <v>2440</v>
      </c>
      <c r="E19" s="201">
        <v>2461</v>
      </c>
      <c r="F19" s="201">
        <v>2358</v>
      </c>
      <c r="G19" s="201">
        <v>2450</v>
      </c>
      <c r="H19" s="201">
        <v>2546</v>
      </c>
      <c r="I19" s="201">
        <v>2496</v>
      </c>
      <c r="J19" s="201">
        <v>2793</v>
      </c>
      <c r="K19" s="319">
        <v>2822</v>
      </c>
      <c r="L19" s="319">
        <v>2877</v>
      </c>
      <c r="M19" s="319">
        <v>2925</v>
      </c>
      <c r="N19" s="319">
        <v>2901</v>
      </c>
      <c r="O19" s="319">
        <v>2815</v>
      </c>
      <c r="P19" s="319">
        <v>2689</v>
      </c>
      <c r="Q19" s="319">
        <v>2752</v>
      </c>
      <c r="R19" s="319">
        <v>2672</v>
      </c>
      <c r="S19" s="319">
        <v>2683</v>
      </c>
      <c r="T19" s="319">
        <v>2682</v>
      </c>
      <c r="U19" s="319">
        <v>2579</v>
      </c>
    </row>
    <row r="20" spans="1:21" ht="9.75" customHeight="1">
      <c r="A20" s="14" t="s">
        <v>7</v>
      </c>
      <c r="B20" s="201">
        <v>9</v>
      </c>
      <c r="C20" s="201">
        <v>15</v>
      </c>
      <c r="D20" s="201">
        <v>11</v>
      </c>
      <c r="E20" s="201">
        <v>7</v>
      </c>
      <c r="F20" s="201">
        <v>10</v>
      </c>
      <c r="G20" s="201">
        <v>12</v>
      </c>
      <c r="H20" s="201">
        <v>4</v>
      </c>
      <c r="I20" s="201">
        <v>10</v>
      </c>
      <c r="J20" s="201">
        <v>7</v>
      </c>
      <c r="K20" s="319">
        <v>5</v>
      </c>
      <c r="L20" s="319">
        <v>5</v>
      </c>
      <c r="M20" s="319">
        <v>5</v>
      </c>
      <c r="N20" s="319">
        <v>5</v>
      </c>
      <c r="O20" s="319">
        <v>4</v>
      </c>
      <c r="P20" s="319">
        <v>3</v>
      </c>
      <c r="Q20" s="319">
        <v>2</v>
      </c>
      <c r="R20" s="319">
        <v>2</v>
      </c>
      <c r="S20" s="319">
        <v>3</v>
      </c>
      <c r="T20" s="319">
        <v>3</v>
      </c>
      <c r="U20" s="319">
        <v>3</v>
      </c>
    </row>
    <row r="21" spans="1:21" ht="9.75" customHeight="1">
      <c r="A21" s="14" t="s">
        <v>19</v>
      </c>
      <c r="B21" s="201">
        <v>364</v>
      </c>
      <c r="C21" s="201">
        <v>382</v>
      </c>
      <c r="D21" s="201">
        <v>419</v>
      </c>
      <c r="E21" s="201">
        <v>390</v>
      </c>
      <c r="F21" s="201">
        <v>365</v>
      </c>
      <c r="G21" s="201">
        <v>361</v>
      </c>
      <c r="H21" s="201">
        <v>338</v>
      </c>
      <c r="I21" s="201">
        <v>337</v>
      </c>
      <c r="J21" s="201">
        <v>354</v>
      </c>
      <c r="K21" s="319">
        <v>347</v>
      </c>
      <c r="L21" s="319">
        <v>378</v>
      </c>
      <c r="M21" s="319">
        <v>356</v>
      </c>
      <c r="N21" s="319">
        <v>291</v>
      </c>
      <c r="O21" s="319">
        <v>304</v>
      </c>
      <c r="P21" s="319">
        <v>267</v>
      </c>
      <c r="Q21" s="319">
        <v>235</v>
      </c>
      <c r="R21" s="319">
        <v>201</v>
      </c>
      <c r="S21" s="319">
        <v>169</v>
      </c>
      <c r="T21" s="319">
        <v>150</v>
      </c>
      <c r="U21" s="319">
        <v>187</v>
      </c>
    </row>
    <row r="22" spans="1:21" ht="9.75" customHeight="1">
      <c r="A22" s="14" t="s">
        <v>20</v>
      </c>
      <c r="B22" s="201">
        <v>120</v>
      </c>
      <c r="C22" s="201">
        <v>132</v>
      </c>
      <c r="D22" s="201">
        <v>151</v>
      </c>
      <c r="E22" s="201">
        <v>123</v>
      </c>
      <c r="F22" s="201">
        <v>132</v>
      </c>
      <c r="G22" s="201">
        <v>110</v>
      </c>
      <c r="H22" s="201">
        <v>102</v>
      </c>
      <c r="I22" s="201">
        <v>111</v>
      </c>
      <c r="J22" s="201">
        <v>101</v>
      </c>
      <c r="K22" s="319">
        <v>92</v>
      </c>
      <c r="L22" s="319">
        <v>108</v>
      </c>
      <c r="M22" s="319">
        <v>111</v>
      </c>
      <c r="N22" s="319">
        <v>86</v>
      </c>
      <c r="O22" s="319">
        <v>98</v>
      </c>
      <c r="P22" s="319">
        <v>73</v>
      </c>
      <c r="Q22" s="319">
        <v>60</v>
      </c>
      <c r="R22" s="319">
        <v>53</v>
      </c>
      <c r="S22" s="319">
        <v>44</v>
      </c>
      <c r="T22" s="319">
        <v>43</v>
      </c>
      <c r="U22" s="319">
        <v>47</v>
      </c>
    </row>
    <row r="23" spans="1:21" ht="9.75" customHeight="1">
      <c r="A23" s="14" t="s">
        <v>21</v>
      </c>
      <c r="B23" s="201">
        <v>244</v>
      </c>
      <c r="C23" s="201">
        <v>250</v>
      </c>
      <c r="D23" s="201">
        <v>268</v>
      </c>
      <c r="E23" s="201">
        <v>267</v>
      </c>
      <c r="F23" s="201">
        <v>233</v>
      </c>
      <c r="G23" s="201">
        <v>251</v>
      </c>
      <c r="H23" s="201">
        <v>236</v>
      </c>
      <c r="I23" s="201">
        <v>226</v>
      </c>
      <c r="J23" s="201">
        <v>253</v>
      </c>
      <c r="K23" s="319">
        <v>255</v>
      </c>
      <c r="L23" s="319">
        <v>270</v>
      </c>
      <c r="M23" s="319">
        <v>245</v>
      </c>
      <c r="N23" s="319">
        <v>205</v>
      </c>
      <c r="O23" s="319">
        <v>206</v>
      </c>
      <c r="P23" s="319">
        <v>194</v>
      </c>
      <c r="Q23" s="319">
        <v>175</v>
      </c>
      <c r="R23" s="319">
        <v>148</v>
      </c>
      <c r="S23" s="319">
        <v>125</v>
      </c>
      <c r="T23" s="319">
        <v>107</v>
      </c>
      <c r="U23" s="319">
        <v>140</v>
      </c>
    </row>
    <row r="24" spans="1:21" ht="9.75" customHeight="1">
      <c r="A24" s="14" t="s">
        <v>8</v>
      </c>
      <c r="B24" s="201">
        <v>643</v>
      </c>
      <c r="C24" s="201">
        <v>768</v>
      </c>
      <c r="D24" s="201">
        <v>746</v>
      </c>
      <c r="E24" s="201">
        <v>825</v>
      </c>
      <c r="F24" s="201">
        <v>777</v>
      </c>
      <c r="G24" s="201">
        <v>827</v>
      </c>
      <c r="H24" s="201">
        <v>907</v>
      </c>
      <c r="I24" s="201">
        <v>862</v>
      </c>
      <c r="J24" s="201">
        <v>933</v>
      </c>
      <c r="K24" s="319">
        <v>900</v>
      </c>
      <c r="L24" s="319">
        <v>915</v>
      </c>
      <c r="M24" s="319">
        <v>899</v>
      </c>
      <c r="N24" s="319">
        <v>971</v>
      </c>
      <c r="O24" s="319">
        <v>852</v>
      </c>
      <c r="P24" s="319">
        <v>773</v>
      </c>
      <c r="Q24" s="319">
        <v>808</v>
      </c>
      <c r="R24" s="319">
        <v>778</v>
      </c>
      <c r="S24" s="319">
        <v>754</v>
      </c>
      <c r="T24" s="319">
        <v>731</v>
      </c>
      <c r="U24" s="319">
        <v>612</v>
      </c>
    </row>
    <row r="25" spans="1:21" ht="9.75" customHeight="1">
      <c r="A25" s="14" t="s">
        <v>9</v>
      </c>
      <c r="B25" s="201">
        <v>550</v>
      </c>
      <c r="C25" s="201">
        <v>645</v>
      </c>
      <c r="D25" s="201">
        <v>614</v>
      </c>
      <c r="E25" s="201">
        <v>635</v>
      </c>
      <c r="F25" s="201">
        <v>576</v>
      </c>
      <c r="G25" s="201">
        <v>600</v>
      </c>
      <c r="H25" s="201">
        <v>609</v>
      </c>
      <c r="I25" s="201">
        <v>624</v>
      </c>
      <c r="J25" s="201">
        <v>746</v>
      </c>
      <c r="K25" s="319">
        <v>765</v>
      </c>
      <c r="L25" s="319">
        <v>837</v>
      </c>
      <c r="M25" s="319">
        <v>823</v>
      </c>
      <c r="N25" s="319">
        <v>825</v>
      </c>
      <c r="O25" s="319">
        <v>827</v>
      </c>
      <c r="P25" s="319">
        <v>831</v>
      </c>
      <c r="Q25" s="319">
        <v>783</v>
      </c>
      <c r="R25" s="319">
        <v>785</v>
      </c>
      <c r="S25" s="319">
        <v>844</v>
      </c>
      <c r="T25" s="319">
        <v>847</v>
      </c>
      <c r="U25" s="319">
        <v>859</v>
      </c>
    </row>
    <row r="26" spans="1:21" ht="9.75" customHeight="1">
      <c r="A26" s="14" t="s">
        <v>10</v>
      </c>
      <c r="B26" s="201">
        <v>433</v>
      </c>
      <c r="C26" s="201">
        <v>412</v>
      </c>
      <c r="D26" s="201">
        <v>399</v>
      </c>
      <c r="E26" s="201">
        <v>391</v>
      </c>
      <c r="F26" s="201">
        <v>394</v>
      </c>
      <c r="G26" s="201">
        <v>400</v>
      </c>
      <c r="H26" s="201">
        <v>438</v>
      </c>
      <c r="I26" s="201">
        <v>418</v>
      </c>
      <c r="J26" s="201">
        <v>478</v>
      </c>
      <c r="K26" s="319">
        <v>511</v>
      </c>
      <c r="L26" s="319">
        <v>474</v>
      </c>
      <c r="M26" s="319">
        <v>511</v>
      </c>
      <c r="N26" s="319">
        <v>528</v>
      </c>
      <c r="O26" s="319">
        <v>529</v>
      </c>
      <c r="P26" s="319">
        <v>551</v>
      </c>
      <c r="Q26" s="319">
        <v>597</v>
      </c>
      <c r="R26" s="319">
        <v>611</v>
      </c>
      <c r="S26" s="319">
        <v>631</v>
      </c>
      <c r="T26" s="319">
        <v>612</v>
      </c>
      <c r="U26" s="319">
        <v>595</v>
      </c>
    </row>
    <row r="27" spans="1:21" ht="9.75" customHeight="1">
      <c r="A27" s="14" t="s">
        <v>11</v>
      </c>
      <c r="B27" s="201">
        <v>163</v>
      </c>
      <c r="C27" s="201">
        <v>174</v>
      </c>
      <c r="D27" s="201">
        <v>206</v>
      </c>
      <c r="E27" s="201">
        <v>181</v>
      </c>
      <c r="F27" s="201">
        <v>198</v>
      </c>
      <c r="G27" s="201">
        <v>203</v>
      </c>
      <c r="H27" s="201">
        <v>194</v>
      </c>
      <c r="I27" s="201">
        <v>195</v>
      </c>
      <c r="J27" s="201">
        <v>219</v>
      </c>
      <c r="K27" s="319">
        <v>240</v>
      </c>
      <c r="L27" s="319">
        <v>211</v>
      </c>
      <c r="M27" s="319">
        <v>277</v>
      </c>
      <c r="N27" s="319">
        <v>203</v>
      </c>
      <c r="O27" s="319">
        <v>227</v>
      </c>
      <c r="P27" s="319">
        <v>217</v>
      </c>
      <c r="Q27" s="319">
        <v>262</v>
      </c>
      <c r="R27" s="319">
        <v>228</v>
      </c>
      <c r="S27" s="319">
        <v>231</v>
      </c>
      <c r="T27" s="319">
        <v>288</v>
      </c>
      <c r="U27" s="319">
        <v>257</v>
      </c>
    </row>
    <row r="28" spans="1:21" ht="9.75" customHeight="1">
      <c r="A28" s="14" t="s">
        <v>12</v>
      </c>
      <c r="B28" s="201">
        <v>33</v>
      </c>
      <c r="C28" s="201">
        <v>37</v>
      </c>
      <c r="D28" s="201">
        <v>45</v>
      </c>
      <c r="E28" s="201">
        <v>32</v>
      </c>
      <c r="F28" s="201">
        <v>38</v>
      </c>
      <c r="G28" s="201">
        <v>47</v>
      </c>
      <c r="H28" s="201">
        <v>56</v>
      </c>
      <c r="I28" s="201">
        <v>50</v>
      </c>
      <c r="J28" s="201">
        <v>56</v>
      </c>
      <c r="K28" s="319">
        <v>54</v>
      </c>
      <c r="L28" s="319">
        <v>57</v>
      </c>
      <c r="M28" s="319">
        <v>54</v>
      </c>
      <c r="N28" s="319">
        <v>78</v>
      </c>
      <c r="O28" s="319">
        <v>72</v>
      </c>
      <c r="P28" s="319">
        <v>47</v>
      </c>
      <c r="Q28" s="319">
        <v>65</v>
      </c>
      <c r="R28" s="319">
        <v>67</v>
      </c>
      <c r="S28" s="319">
        <v>51</v>
      </c>
      <c r="T28" s="319">
        <v>51</v>
      </c>
      <c r="U28" s="319">
        <v>66</v>
      </c>
    </row>
    <row r="29" spans="1:21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</row>
    <row r="30" spans="1:21" ht="9.75" customHeight="1">
      <c r="A30" s="19" t="s">
        <v>14</v>
      </c>
      <c r="B30" s="201">
        <v>9230</v>
      </c>
      <c r="C30" s="201">
        <v>9422</v>
      </c>
      <c r="D30" s="201">
        <v>9385</v>
      </c>
      <c r="E30" s="201">
        <v>9681</v>
      </c>
      <c r="F30" s="201">
        <v>9497</v>
      </c>
      <c r="G30" s="201">
        <v>9460</v>
      </c>
      <c r="H30" s="201">
        <v>9505</v>
      </c>
      <c r="I30" s="201">
        <v>9500</v>
      </c>
      <c r="J30" s="201">
        <v>9288</v>
      </c>
      <c r="K30" s="319">
        <v>9812</v>
      </c>
      <c r="L30" s="319">
        <v>9773</v>
      </c>
      <c r="M30" s="319">
        <v>9382</v>
      </c>
      <c r="N30" s="319">
        <v>9233</v>
      </c>
      <c r="O30" s="319">
        <v>9360</v>
      </c>
      <c r="P30" s="319">
        <v>9143</v>
      </c>
      <c r="Q30" s="319">
        <v>8781</v>
      </c>
      <c r="R30" s="319">
        <v>8225</v>
      </c>
      <c r="S30" s="319">
        <v>8153</v>
      </c>
      <c r="T30" s="319">
        <v>8236</v>
      </c>
      <c r="U30" s="319">
        <v>7759</v>
      </c>
    </row>
    <row r="31" spans="1:21" ht="9.75" customHeight="1">
      <c r="A31" s="14" t="s">
        <v>7</v>
      </c>
      <c r="B31" s="201">
        <v>50</v>
      </c>
      <c r="C31" s="201">
        <v>43</v>
      </c>
      <c r="D31" s="201">
        <v>31</v>
      </c>
      <c r="E31" s="201">
        <v>45</v>
      </c>
      <c r="F31" s="201">
        <v>43</v>
      </c>
      <c r="G31" s="201">
        <v>27</v>
      </c>
      <c r="H31" s="201">
        <v>38</v>
      </c>
      <c r="I31" s="201">
        <v>21</v>
      </c>
      <c r="J31" s="201">
        <v>24</v>
      </c>
      <c r="K31" s="319">
        <v>40</v>
      </c>
      <c r="L31" s="319">
        <v>21</v>
      </c>
      <c r="M31" s="319">
        <v>33</v>
      </c>
      <c r="N31" s="319">
        <v>21</v>
      </c>
      <c r="O31" s="319">
        <v>24</v>
      </c>
      <c r="P31" s="319">
        <v>21</v>
      </c>
      <c r="Q31" s="319">
        <v>22</v>
      </c>
      <c r="R31" s="319">
        <v>14</v>
      </c>
      <c r="S31" s="319">
        <v>11</v>
      </c>
      <c r="T31" s="319">
        <v>8</v>
      </c>
      <c r="U31" s="319">
        <v>8</v>
      </c>
    </row>
    <row r="32" spans="1:21" ht="9.75" customHeight="1">
      <c r="A32" s="14" t="s">
        <v>19</v>
      </c>
      <c r="B32" s="201">
        <v>1351</v>
      </c>
      <c r="C32" s="201">
        <v>1428</v>
      </c>
      <c r="D32" s="201">
        <v>1334</v>
      </c>
      <c r="E32" s="201">
        <v>1326</v>
      </c>
      <c r="F32" s="201">
        <v>1223</v>
      </c>
      <c r="G32" s="201">
        <v>1169</v>
      </c>
      <c r="H32" s="201">
        <v>1171</v>
      </c>
      <c r="I32" s="201">
        <v>1131</v>
      </c>
      <c r="J32" s="201">
        <v>1043</v>
      </c>
      <c r="K32" s="319">
        <v>1136</v>
      </c>
      <c r="L32" s="319">
        <v>1114</v>
      </c>
      <c r="M32" s="319">
        <v>1061</v>
      </c>
      <c r="N32" s="319">
        <v>945</v>
      </c>
      <c r="O32" s="319">
        <v>971</v>
      </c>
      <c r="P32" s="319">
        <v>846</v>
      </c>
      <c r="Q32" s="319">
        <v>682</v>
      </c>
      <c r="R32" s="319">
        <v>626</v>
      </c>
      <c r="S32" s="319">
        <v>540</v>
      </c>
      <c r="T32" s="319">
        <v>476</v>
      </c>
      <c r="U32" s="319">
        <v>432</v>
      </c>
    </row>
    <row r="33" spans="1:21" ht="9.75" customHeight="1">
      <c r="A33" s="14" t="s">
        <v>20</v>
      </c>
      <c r="B33" s="201">
        <v>549</v>
      </c>
      <c r="C33" s="201">
        <v>536</v>
      </c>
      <c r="D33" s="201">
        <v>496</v>
      </c>
      <c r="E33" s="201">
        <v>514</v>
      </c>
      <c r="F33" s="201">
        <v>497</v>
      </c>
      <c r="G33" s="201">
        <v>430</v>
      </c>
      <c r="H33" s="201">
        <v>423</v>
      </c>
      <c r="I33" s="201">
        <v>411</v>
      </c>
      <c r="J33" s="201">
        <v>378</v>
      </c>
      <c r="K33" s="319">
        <v>423</v>
      </c>
      <c r="L33" s="319">
        <v>407</v>
      </c>
      <c r="M33" s="319">
        <v>362</v>
      </c>
      <c r="N33" s="319">
        <v>290</v>
      </c>
      <c r="O33" s="319">
        <v>314</v>
      </c>
      <c r="P33" s="319">
        <v>272</v>
      </c>
      <c r="Q33" s="319">
        <v>215</v>
      </c>
      <c r="R33" s="319">
        <v>187</v>
      </c>
      <c r="S33" s="319">
        <v>172</v>
      </c>
      <c r="T33" s="319">
        <v>140</v>
      </c>
      <c r="U33" s="319">
        <v>120</v>
      </c>
    </row>
    <row r="34" spans="1:21" ht="9.75" customHeight="1">
      <c r="A34" s="14" t="s">
        <v>21</v>
      </c>
      <c r="B34" s="201">
        <v>802</v>
      </c>
      <c r="C34" s="201">
        <v>892</v>
      </c>
      <c r="D34" s="201">
        <v>838</v>
      </c>
      <c r="E34" s="201">
        <v>812</v>
      </c>
      <c r="F34" s="201">
        <v>726</v>
      </c>
      <c r="G34" s="201">
        <v>739</v>
      </c>
      <c r="H34" s="201">
        <v>748</v>
      </c>
      <c r="I34" s="201">
        <v>720</v>
      </c>
      <c r="J34" s="201">
        <v>665</v>
      </c>
      <c r="K34" s="319">
        <v>713</v>
      </c>
      <c r="L34" s="319">
        <v>707</v>
      </c>
      <c r="M34" s="319">
        <v>699</v>
      </c>
      <c r="N34" s="319">
        <v>655</v>
      </c>
      <c r="O34" s="319">
        <v>657</v>
      </c>
      <c r="P34" s="319">
        <v>574</v>
      </c>
      <c r="Q34" s="319">
        <v>467</v>
      </c>
      <c r="R34" s="319">
        <v>439</v>
      </c>
      <c r="S34" s="319">
        <v>368</v>
      </c>
      <c r="T34" s="319">
        <v>336</v>
      </c>
      <c r="U34" s="319">
        <v>312</v>
      </c>
    </row>
    <row r="35" spans="1:21" ht="9.75" customHeight="1">
      <c r="A35" s="14" t="s">
        <v>8</v>
      </c>
      <c r="B35" s="201">
        <v>2002</v>
      </c>
      <c r="C35" s="201">
        <v>2084</v>
      </c>
      <c r="D35" s="201">
        <v>2264</v>
      </c>
      <c r="E35" s="201">
        <v>2345</v>
      </c>
      <c r="F35" s="201">
        <v>2393</v>
      </c>
      <c r="G35" s="201">
        <v>2347</v>
      </c>
      <c r="H35" s="201">
        <v>2353</v>
      </c>
      <c r="I35" s="201">
        <v>2281</v>
      </c>
      <c r="J35" s="201">
        <v>2273</v>
      </c>
      <c r="K35" s="319">
        <v>2464</v>
      </c>
      <c r="L35" s="319">
        <v>2405</v>
      </c>
      <c r="M35" s="319">
        <v>2251</v>
      </c>
      <c r="N35" s="319">
        <v>2209</v>
      </c>
      <c r="O35" s="319">
        <v>2254</v>
      </c>
      <c r="P35" s="319">
        <v>2147</v>
      </c>
      <c r="Q35" s="319">
        <v>2082</v>
      </c>
      <c r="R35" s="319">
        <v>1861</v>
      </c>
      <c r="S35" s="319">
        <v>1729</v>
      </c>
      <c r="T35" s="319">
        <v>1681</v>
      </c>
      <c r="U35" s="319">
        <v>1427</v>
      </c>
    </row>
    <row r="36" spans="1:21" ht="9.75" customHeight="1">
      <c r="A36" s="14" t="s">
        <v>9</v>
      </c>
      <c r="B36" s="201">
        <v>2503</v>
      </c>
      <c r="C36" s="201">
        <v>2458</v>
      </c>
      <c r="D36" s="201">
        <v>2396</v>
      </c>
      <c r="E36" s="201">
        <v>2445</v>
      </c>
      <c r="F36" s="201">
        <v>2313</v>
      </c>
      <c r="G36" s="201">
        <v>2342</v>
      </c>
      <c r="H36" s="201">
        <v>2356</v>
      </c>
      <c r="I36" s="201">
        <v>2379</v>
      </c>
      <c r="J36" s="201">
        <v>2398</v>
      </c>
      <c r="K36" s="319">
        <v>2557</v>
      </c>
      <c r="L36" s="319">
        <v>2535</v>
      </c>
      <c r="M36" s="319">
        <v>2639</v>
      </c>
      <c r="N36" s="319">
        <v>2543</v>
      </c>
      <c r="O36" s="319">
        <v>2573</v>
      </c>
      <c r="P36" s="319">
        <v>2527</v>
      </c>
      <c r="Q36" s="319">
        <v>2445</v>
      </c>
      <c r="R36" s="319">
        <v>2251</v>
      </c>
      <c r="S36" s="319">
        <v>2285</v>
      </c>
      <c r="T36" s="319">
        <v>2316</v>
      </c>
      <c r="U36" s="319">
        <v>2221</v>
      </c>
    </row>
    <row r="37" spans="1:21" ht="9.75" customHeight="1">
      <c r="A37" s="14" t="s">
        <v>10</v>
      </c>
      <c r="B37" s="201">
        <v>2149</v>
      </c>
      <c r="C37" s="201">
        <v>2203</v>
      </c>
      <c r="D37" s="201">
        <v>2111</v>
      </c>
      <c r="E37" s="201">
        <v>2223</v>
      </c>
      <c r="F37" s="201">
        <v>2245</v>
      </c>
      <c r="G37" s="201">
        <v>2269</v>
      </c>
      <c r="H37" s="201">
        <v>2261</v>
      </c>
      <c r="I37" s="201">
        <v>2252</v>
      </c>
      <c r="J37" s="201">
        <v>2161</v>
      </c>
      <c r="K37" s="319">
        <v>2178</v>
      </c>
      <c r="L37" s="319">
        <v>2259</v>
      </c>
      <c r="M37" s="319">
        <v>2058</v>
      </c>
      <c r="N37" s="319">
        <v>2103</v>
      </c>
      <c r="O37" s="319">
        <v>2150</v>
      </c>
      <c r="P37" s="319">
        <v>2244</v>
      </c>
      <c r="Q37" s="319">
        <v>2275</v>
      </c>
      <c r="R37" s="319">
        <v>2236</v>
      </c>
      <c r="S37" s="319">
        <v>2273</v>
      </c>
      <c r="T37" s="319">
        <v>2375</v>
      </c>
      <c r="U37" s="319">
        <v>2299</v>
      </c>
    </row>
    <row r="38" spans="1:21" ht="9.75" customHeight="1">
      <c r="A38" s="14" t="s">
        <v>11</v>
      </c>
      <c r="B38" s="201">
        <v>989</v>
      </c>
      <c r="C38" s="201">
        <v>1029</v>
      </c>
      <c r="D38" s="201">
        <v>1056</v>
      </c>
      <c r="E38" s="201">
        <v>1080</v>
      </c>
      <c r="F38" s="201">
        <v>1027</v>
      </c>
      <c r="G38" s="201">
        <v>1072</v>
      </c>
      <c r="H38" s="201">
        <v>1104</v>
      </c>
      <c r="I38" s="201">
        <v>1163</v>
      </c>
      <c r="J38" s="201">
        <v>1155</v>
      </c>
      <c r="K38" s="319">
        <v>1183</v>
      </c>
      <c r="L38" s="319">
        <v>1150</v>
      </c>
      <c r="M38" s="319">
        <v>1092</v>
      </c>
      <c r="N38" s="319">
        <v>1090</v>
      </c>
      <c r="O38" s="319">
        <v>1107</v>
      </c>
      <c r="P38" s="319">
        <v>1075</v>
      </c>
      <c r="Q38" s="319">
        <v>1033</v>
      </c>
      <c r="R38" s="319">
        <v>987</v>
      </c>
      <c r="S38" s="319">
        <v>1026</v>
      </c>
      <c r="T38" s="319">
        <v>1113</v>
      </c>
      <c r="U38" s="319">
        <v>1135</v>
      </c>
    </row>
    <row r="39" spans="1:21" ht="9.75" customHeight="1">
      <c r="A39" s="14" t="s">
        <v>12</v>
      </c>
      <c r="B39" s="201">
        <v>186</v>
      </c>
      <c r="C39" s="201">
        <v>177</v>
      </c>
      <c r="D39" s="201">
        <v>193</v>
      </c>
      <c r="E39" s="201">
        <v>217</v>
      </c>
      <c r="F39" s="201">
        <v>253</v>
      </c>
      <c r="G39" s="201">
        <v>234</v>
      </c>
      <c r="H39" s="201">
        <v>222</v>
      </c>
      <c r="I39" s="201">
        <v>273</v>
      </c>
      <c r="J39" s="201">
        <v>234</v>
      </c>
      <c r="K39" s="319">
        <v>254</v>
      </c>
      <c r="L39" s="319">
        <v>289</v>
      </c>
      <c r="M39" s="319">
        <v>248</v>
      </c>
      <c r="N39" s="319">
        <v>322</v>
      </c>
      <c r="O39" s="319">
        <v>281</v>
      </c>
      <c r="P39" s="319">
        <v>283</v>
      </c>
      <c r="Q39" s="319">
        <v>242</v>
      </c>
      <c r="R39" s="319">
        <v>250</v>
      </c>
      <c r="S39" s="319">
        <v>289</v>
      </c>
      <c r="T39" s="319">
        <v>267</v>
      </c>
      <c r="U39" s="319">
        <v>237</v>
      </c>
    </row>
    <row r="40" spans="1:21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</row>
    <row r="41" spans="1:21" ht="9.75" customHeight="1">
      <c r="A41" s="19" t="s">
        <v>15</v>
      </c>
      <c r="B41" s="201">
        <v>2273</v>
      </c>
      <c r="C41" s="201">
        <v>2293</v>
      </c>
      <c r="D41" s="201">
        <v>2252</v>
      </c>
      <c r="E41" s="201">
        <v>2374</v>
      </c>
      <c r="F41" s="201">
        <v>2438</v>
      </c>
      <c r="G41" s="201">
        <v>2498</v>
      </c>
      <c r="H41" s="201">
        <v>2472</v>
      </c>
      <c r="I41" s="201">
        <v>2675</v>
      </c>
      <c r="J41" s="201">
        <v>2618</v>
      </c>
      <c r="K41" s="319">
        <v>2864</v>
      </c>
      <c r="L41" s="319">
        <v>3041</v>
      </c>
      <c r="M41" s="319">
        <v>3093</v>
      </c>
      <c r="N41" s="319">
        <v>2837</v>
      </c>
      <c r="O41" s="319">
        <v>2731</v>
      </c>
      <c r="P41" s="319">
        <v>2605</v>
      </c>
      <c r="Q41" s="319">
        <v>2734</v>
      </c>
      <c r="R41" s="319">
        <v>2524</v>
      </c>
      <c r="S41" s="319">
        <v>2625</v>
      </c>
      <c r="T41" s="319">
        <v>2659</v>
      </c>
      <c r="U41" s="319">
        <v>2570</v>
      </c>
    </row>
    <row r="42" spans="1:21" ht="9.75" customHeight="1">
      <c r="A42" s="14" t="s">
        <v>7</v>
      </c>
      <c r="B42" s="201">
        <v>16</v>
      </c>
      <c r="C42" s="201">
        <v>15</v>
      </c>
      <c r="D42" s="201">
        <v>13</v>
      </c>
      <c r="E42" s="201">
        <v>14</v>
      </c>
      <c r="F42" s="201">
        <v>15</v>
      </c>
      <c r="G42" s="201">
        <v>16</v>
      </c>
      <c r="H42" s="201">
        <v>6</v>
      </c>
      <c r="I42" s="201">
        <v>8</v>
      </c>
      <c r="J42" s="201">
        <v>6</v>
      </c>
      <c r="K42" s="319">
        <v>9</v>
      </c>
      <c r="L42" s="319">
        <v>11</v>
      </c>
      <c r="M42" s="319">
        <v>9</v>
      </c>
      <c r="N42" s="319">
        <v>7</v>
      </c>
      <c r="O42" s="319">
        <v>6</v>
      </c>
      <c r="P42" s="319">
        <v>8</v>
      </c>
      <c r="Q42" s="319">
        <v>4</v>
      </c>
      <c r="R42" s="319">
        <v>2</v>
      </c>
      <c r="S42" s="319">
        <v>4</v>
      </c>
      <c r="T42" s="319">
        <v>6</v>
      </c>
      <c r="U42" s="319">
        <v>5</v>
      </c>
    </row>
    <row r="43" spans="1:21" ht="9.75" customHeight="1">
      <c r="A43" s="14" t="s">
        <v>19</v>
      </c>
      <c r="B43" s="201">
        <v>454</v>
      </c>
      <c r="C43" s="201">
        <v>400</v>
      </c>
      <c r="D43" s="201">
        <v>402</v>
      </c>
      <c r="E43" s="201">
        <v>376</v>
      </c>
      <c r="F43" s="201">
        <v>383</v>
      </c>
      <c r="G43" s="201">
        <v>368</v>
      </c>
      <c r="H43" s="201">
        <v>342</v>
      </c>
      <c r="I43" s="201">
        <v>363</v>
      </c>
      <c r="J43" s="201">
        <v>389</v>
      </c>
      <c r="K43" s="319">
        <v>396</v>
      </c>
      <c r="L43" s="319">
        <v>408</v>
      </c>
      <c r="M43" s="319">
        <v>429</v>
      </c>
      <c r="N43" s="319">
        <v>338</v>
      </c>
      <c r="O43" s="319">
        <v>299</v>
      </c>
      <c r="P43" s="319">
        <v>265</v>
      </c>
      <c r="Q43" s="319">
        <v>255</v>
      </c>
      <c r="R43" s="319">
        <v>240</v>
      </c>
      <c r="S43" s="319">
        <v>217</v>
      </c>
      <c r="T43" s="319">
        <v>197</v>
      </c>
      <c r="U43" s="319">
        <v>172</v>
      </c>
    </row>
    <row r="44" spans="1:21" ht="9.75" customHeight="1">
      <c r="A44" s="14" t="s">
        <v>20</v>
      </c>
      <c r="B44" s="201">
        <v>196</v>
      </c>
      <c r="C44" s="201">
        <v>175</v>
      </c>
      <c r="D44" s="201">
        <v>143</v>
      </c>
      <c r="E44" s="201">
        <v>132</v>
      </c>
      <c r="F44" s="201">
        <v>118</v>
      </c>
      <c r="G44" s="201">
        <v>119</v>
      </c>
      <c r="H44" s="201">
        <v>120</v>
      </c>
      <c r="I44" s="201">
        <v>138</v>
      </c>
      <c r="J44" s="201">
        <v>119</v>
      </c>
      <c r="K44" s="319">
        <v>111</v>
      </c>
      <c r="L44" s="319">
        <v>125</v>
      </c>
      <c r="M44" s="319">
        <v>134</v>
      </c>
      <c r="N44" s="319">
        <v>112</v>
      </c>
      <c r="O44" s="319">
        <v>92</v>
      </c>
      <c r="P44" s="319">
        <v>82</v>
      </c>
      <c r="Q44" s="319">
        <v>73</v>
      </c>
      <c r="R44" s="319">
        <v>64</v>
      </c>
      <c r="S44" s="319">
        <v>57</v>
      </c>
      <c r="T44" s="319">
        <v>58</v>
      </c>
      <c r="U44" s="319">
        <v>50</v>
      </c>
    </row>
    <row r="45" spans="1:21" ht="9.75" customHeight="1">
      <c r="A45" s="14" t="s">
        <v>21</v>
      </c>
      <c r="B45" s="201">
        <v>258</v>
      </c>
      <c r="C45" s="201">
        <v>225</v>
      </c>
      <c r="D45" s="201">
        <v>259</v>
      </c>
      <c r="E45" s="201">
        <v>244</v>
      </c>
      <c r="F45" s="201">
        <v>265</v>
      </c>
      <c r="G45" s="201">
        <v>249</v>
      </c>
      <c r="H45" s="201">
        <v>222</v>
      </c>
      <c r="I45" s="201">
        <v>225</v>
      </c>
      <c r="J45" s="201">
        <v>270</v>
      </c>
      <c r="K45" s="319">
        <v>285</v>
      </c>
      <c r="L45" s="319">
        <v>283</v>
      </c>
      <c r="M45" s="319">
        <v>295</v>
      </c>
      <c r="N45" s="319">
        <v>226</v>
      </c>
      <c r="O45" s="319">
        <v>207</v>
      </c>
      <c r="P45" s="319">
        <v>183</v>
      </c>
      <c r="Q45" s="319">
        <v>182</v>
      </c>
      <c r="R45" s="319">
        <v>176</v>
      </c>
      <c r="S45" s="319">
        <v>160</v>
      </c>
      <c r="T45" s="319">
        <v>139</v>
      </c>
      <c r="U45" s="319">
        <v>122</v>
      </c>
    </row>
    <row r="46" spans="1:21" ht="9.75" customHeight="1">
      <c r="A46" s="14" t="s">
        <v>8</v>
      </c>
      <c r="B46" s="201">
        <v>634</v>
      </c>
      <c r="C46" s="201">
        <v>687</v>
      </c>
      <c r="D46" s="201">
        <v>666</v>
      </c>
      <c r="E46" s="201">
        <v>703</v>
      </c>
      <c r="F46" s="201">
        <v>742</v>
      </c>
      <c r="G46" s="201">
        <v>774</v>
      </c>
      <c r="H46" s="201">
        <v>768</v>
      </c>
      <c r="I46" s="201">
        <v>879</v>
      </c>
      <c r="J46" s="201">
        <v>823</v>
      </c>
      <c r="K46" s="319">
        <v>911</v>
      </c>
      <c r="L46" s="319">
        <v>1017</v>
      </c>
      <c r="M46" s="319">
        <v>991</v>
      </c>
      <c r="N46" s="319">
        <v>848</v>
      </c>
      <c r="O46" s="319">
        <v>802</v>
      </c>
      <c r="P46" s="319">
        <v>782</v>
      </c>
      <c r="Q46" s="319">
        <v>813</v>
      </c>
      <c r="R46" s="319">
        <v>651</v>
      </c>
      <c r="S46" s="319">
        <v>673</v>
      </c>
      <c r="T46" s="319">
        <v>647</v>
      </c>
      <c r="U46" s="319">
        <v>612</v>
      </c>
    </row>
    <row r="47" spans="1:21" ht="9.75" customHeight="1">
      <c r="A47" s="14" t="s">
        <v>9</v>
      </c>
      <c r="B47" s="201">
        <v>579</v>
      </c>
      <c r="C47" s="201">
        <v>567</v>
      </c>
      <c r="D47" s="201">
        <v>595</v>
      </c>
      <c r="E47" s="201">
        <v>602</v>
      </c>
      <c r="F47" s="201">
        <v>631</v>
      </c>
      <c r="G47" s="201">
        <v>594</v>
      </c>
      <c r="H47" s="201">
        <v>603</v>
      </c>
      <c r="I47" s="201">
        <v>701</v>
      </c>
      <c r="J47" s="201">
        <v>658</v>
      </c>
      <c r="K47" s="319">
        <v>778</v>
      </c>
      <c r="L47" s="319">
        <v>800</v>
      </c>
      <c r="M47" s="319">
        <v>865</v>
      </c>
      <c r="N47" s="319">
        <v>804</v>
      </c>
      <c r="O47" s="319">
        <v>787</v>
      </c>
      <c r="P47" s="319">
        <v>760</v>
      </c>
      <c r="Q47" s="319">
        <v>762</v>
      </c>
      <c r="R47" s="319">
        <v>761</v>
      </c>
      <c r="S47" s="319">
        <v>795</v>
      </c>
      <c r="T47" s="319">
        <v>803</v>
      </c>
      <c r="U47" s="319">
        <v>775</v>
      </c>
    </row>
    <row r="48" spans="1:21" ht="9.75" customHeight="1">
      <c r="A48" s="14" t="s">
        <v>10</v>
      </c>
      <c r="B48" s="201">
        <v>399</v>
      </c>
      <c r="C48" s="201">
        <v>406</v>
      </c>
      <c r="D48" s="201">
        <v>387</v>
      </c>
      <c r="E48" s="201">
        <v>436</v>
      </c>
      <c r="F48" s="201">
        <v>428</v>
      </c>
      <c r="G48" s="201">
        <v>472</v>
      </c>
      <c r="H48" s="201">
        <v>505</v>
      </c>
      <c r="I48" s="201">
        <v>461</v>
      </c>
      <c r="J48" s="201">
        <v>471</v>
      </c>
      <c r="K48" s="319">
        <v>480</v>
      </c>
      <c r="L48" s="319">
        <v>503</v>
      </c>
      <c r="M48" s="319">
        <v>466</v>
      </c>
      <c r="N48" s="319">
        <v>503</v>
      </c>
      <c r="O48" s="319">
        <v>532</v>
      </c>
      <c r="P48" s="319">
        <v>484</v>
      </c>
      <c r="Q48" s="319">
        <v>555</v>
      </c>
      <c r="R48" s="319">
        <v>577</v>
      </c>
      <c r="S48" s="319">
        <v>604</v>
      </c>
      <c r="T48" s="319">
        <v>636</v>
      </c>
      <c r="U48" s="319">
        <v>654</v>
      </c>
    </row>
    <row r="49" spans="1:21" ht="9.75" customHeight="1">
      <c r="A49" s="14" t="s">
        <v>11</v>
      </c>
      <c r="B49" s="201">
        <v>162</v>
      </c>
      <c r="C49" s="201">
        <v>181</v>
      </c>
      <c r="D49" s="201">
        <v>156</v>
      </c>
      <c r="E49" s="201">
        <v>193</v>
      </c>
      <c r="F49" s="201">
        <v>189</v>
      </c>
      <c r="G49" s="201">
        <v>220</v>
      </c>
      <c r="H49" s="201">
        <v>194</v>
      </c>
      <c r="I49" s="201">
        <v>210</v>
      </c>
      <c r="J49" s="201">
        <v>205</v>
      </c>
      <c r="K49" s="319">
        <v>239</v>
      </c>
      <c r="L49" s="319">
        <v>255</v>
      </c>
      <c r="M49" s="319">
        <v>278</v>
      </c>
      <c r="N49" s="319">
        <v>265</v>
      </c>
      <c r="O49" s="319">
        <v>247</v>
      </c>
      <c r="P49" s="319">
        <v>244</v>
      </c>
      <c r="Q49" s="319">
        <v>269</v>
      </c>
      <c r="R49" s="319">
        <v>236</v>
      </c>
      <c r="S49" s="319">
        <v>268</v>
      </c>
      <c r="T49" s="319">
        <v>319</v>
      </c>
      <c r="U49" s="319">
        <v>289</v>
      </c>
    </row>
    <row r="50" spans="1:21" ht="9.75" customHeight="1">
      <c r="A50" s="20" t="s">
        <v>12</v>
      </c>
      <c r="B50" s="202">
        <v>29</v>
      </c>
      <c r="C50" s="202">
        <v>37</v>
      </c>
      <c r="D50" s="202">
        <v>33</v>
      </c>
      <c r="E50" s="202">
        <v>50</v>
      </c>
      <c r="F50" s="202">
        <v>50</v>
      </c>
      <c r="G50" s="202">
        <v>54</v>
      </c>
      <c r="H50" s="202">
        <v>54</v>
      </c>
      <c r="I50" s="202">
        <v>53</v>
      </c>
      <c r="J50" s="202">
        <v>66</v>
      </c>
      <c r="K50" s="321">
        <v>51</v>
      </c>
      <c r="L50" s="321">
        <v>47</v>
      </c>
      <c r="M50" s="321">
        <v>55</v>
      </c>
      <c r="N50" s="321">
        <v>72</v>
      </c>
      <c r="O50" s="321">
        <v>58</v>
      </c>
      <c r="P50" s="321">
        <v>62</v>
      </c>
      <c r="Q50" s="321">
        <v>76</v>
      </c>
      <c r="R50" s="321">
        <v>57</v>
      </c>
      <c r="S50" s="321">
        <v>64</v>
      </c>
      <c r="T50" s="321">
        <v>51</v>
      </c>
      <c r="U50" s="321">
        <v>63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U1"/>
    <mergeCell ref="A3:U3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U50"/>
  <sheetViews>
    <sheetView view="pageBreakPreview" zoomScale="90" zoomScaleNormal="90" zoomScaleSheetLayoutView="90" zoomScalePageLayoutView="0" workbookViewId="0" topLeftCell="A10">
      <selection activeCell="K8" sqref="K8:U50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10" width="7.421875" style="1" hidden="1" customWidth="1"/>
    <col min="11" max="15" width="7.421875" style="1" customWidth="1"/>
    <col min="16" max="16" width="7.8515625" style="1" customWidth="1"/>
    <col min="17" max="21" width="7.57421875" style="1" customWidth="1"/>
    <col min="22" max="16384" width="9.140625" style="1" customWidth="1"/>
  </cols>
  <sheetData>
    <row r="1" spans="1:21" ht="28.5" customHeight="1">
      <c r="A1" s="328" t="s">
        <v>189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7" ht="9.75" customHeight="1">
      <c r="A2" s="216"/>
      <c r="B2" s="216"/>
      <c r="C2" s="216"/>
      <c r="D2" s="216"/>
      <c r="E2" s="216"/>
      <c r="F2" s="216"/>
      <c r="G2" s="216"/>
    </row>
    <row r="3" spans="1:21" ht="12" customHeight="1">
      <c r="A3" s="336" t="s">
        <v>190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7" ht="9.75" customHeight="1">
      <c r="A4" s="203"/>
      <c r="B4" s="2"/>
      <c r="C4" s="2"/>
      <c r="D4" s="2"/>
      <c r="E4" s="2"/>
      <c r="F4" s="2"/>
      <c r="G4" s="2"/>
    </row>
    <row r="5" spans="1:21" ht="10.5" customHeight="1">
      <c r="A5" s="29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  <c r="U6" s="9">
        <v>2016</v>
      </c>
    </row>
    <row r="7" spans="1:21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9.75" customHeight="1">
      <c r="A8" s="19" t="s">
        <v>6</v>
      </c>
      <c r="B8" s="201">
        <v>9553</v>
      </c>
      <c r="C8" s="201">
        <v>9657</v>
      </c>
      <c r="D8" s="201">
        <v>9478</v>
      </c>
      <c r="E8" s="201">
        <v>9773</v>
      </c>
      <c r="F8" s="201">
        <v>9494</v>
      </c>
      <c r="G8" s="201">
        <v>9592</v>
      </c>
      <c r="H8" s="201">
        <v>9415</v>
      </c>
      <c r="I8" s="201">
        <v>9711</v>
      </c>
      <c r="J8" s="201">
        <v>9774</v>
      </c>
      <c r="K8" s="319">
        <v>10080</v>
      </c>
      <c r="L8" s="319">
        <v>9986</v>
      </c>
      <c r="M8" s="319">
        <v>9866</v>
      </c>
      <c r="N8" s="319">
        <v>9342</v>
      </c>
      <c r="O8" s="319">
        <v>9244</v>
      </c>
      <c r="P8" s="319">
        <v>9092</v>
      </c>
      <c r="Q8" s="319">
        <v>8899</v>
      </c>
      <c r="R8" s="319">
        <v>8299</v>
      </c>
      <c r="S8" s="319">
        <v>8391</v>
      </c>
      <c r="T8" s="319">
        <v>8421</v>
      </c>
      <c r="U8" s="319">
        <v>7953</v>
      </c>
    </row>
    <row r="9" spans="1:21" ht="9.75" customHeight="1">
      <c r="A9" s="14" t="s">
        <v>7</v>
      </c>
      <c r="B9" s="201">
        <v>23</v>
      </c>
      <c r="C9" s="201">
        <v>23</v>
      </c>
      <c r="D9" s="201">
        <v>26</v>
      </c>
      <c r="E9" s="201">
        <v>22</v>
      </c>
      <c r="F9" s="201">
        <v>21</v>
      </c>
      <c r="G9" s="201">
        <v>23</v>
      </c>
      <c r="H9" s="201">
        <v>16</v>
      </c>
      <c r="I9" s="201">
        <v>17</v>
      </c>
      <c r="J9" s="201">
        <v>18</v>
      </c>
      <c r="K9" s="319">
        <v>20</v>
      </c>
      <c r="L9" s="319">
        <v>13</v>
      </c>
      <c r="M9" s="319">
        <v>20</v>
      </c>
      <c r="N9" s="319">
        <v>15</v>
      </c>
      <c r="O9" s="319">
        <v>9</v>
      </c>
      <c r="P9" s="319">
        <v>8</v>
      </c>
      <c r="Q9" s="319">
        <v>11</v>
      </c>
      <c r="R9" s="319">
        <v>7</v>
      </c>
      <c r="S9" s="319">
        <v>4</v>
      </c>
      <c r="T9" s="319">
        <v>6</v>
      </c>
      <c r="U9" s="319">
        <v>9</v>
      </c>
    </row>
    <row r="10" spans="1:21" ht="9.75" customHeight="1">
      <c r="A10" s="14" t="s">
        <v>19</v>
      </c>
      <c r="B10" s="201">
        <v>1226</v>
      </c>
      <c r="C10" s="201">
        <v>1224</v>
      </c>
      <c r="D10" s="201">
        <v>1183</v>
      </c>
      <c r="E10" s="201">
        <v>1135</v>
      </c>
      <c r="F10" s="201">
        <v>1069</v>
      </c>
      <c r="G10" s="201">
        <v>1038</v>
      </c>
      <c r="H10" s="201">
        <v>1017</v>
      </c>
      <c r="I10" s="201">
        <v>1009</v>
      </c>
      <c r="J10" s="201">
        <v>1011</v>
      </c>
      <c r="K10" s="319">
        <v>1041</v>
      </c>
      <c r="L10" s="319">
        <v>1020</v>
      </c>
      <c r="M10" s="319">
        <v>1018</v>
      </c>
      <c r="N10" s="319">
        <v>829</v>
      </c>
      <c r="O10" s="319">
        <v>808</v>
      </c>
      <c r="P10" s="319">
        <v>740</v>
      </c>
      <c r="Q10" s="319">
        <v>630</v>
      </c>
      <c r="R10" s="319">
        <v>524</v>
      </c>
      <c r="S10" s="319">
        <v>478</v>
      </c>
      <c r="T10" s="319">
        <v>432</v>
      </c>
      <c r="U10" s="319">
        <v>411</v>
      </c>
    </row>
    <row r="11" spans="1:21" ht="9.75" customHeight="1">
      <c r="A11" s="14" t="s">
        <v>20</v>
      </c>
      <c r="B11" s="201">
        <v>471</v>
      </c>
      <c r="C11" s="201">
        <v>453</v>
      </c>
      <c r="D11" s="201">
        <v>405</v>
      </c>
      <c r="E11" s="201">
        <v>378</v>
      </c>
      <c r="F11" s="201">
        <v>404</v>
      </c>
      <c r="G11" s="201">
        <v>332</v>
      </c>
      <c r="H11" s="201">
        <v>338</v>
      </c>
      <c r="I11" s="201">
        <v>342</v>
      </c>
      <c r="J11" s="201">
        <v>328</v>
      </c>
      <c r="K11" s="319">
        <v>322</v>
      </c>
      <c r="L11" s="319">
        <v>312</v>
      </c>
      <c r="M11" s="319">
        <v>326</v>
      </c>
      <c r="N11" s="319">
        <v>250</v>
      </c>
      <c r="O11" s="319">
        <v>261</v>
      </c>
      <c r="P11" s="319">
        <v>230</v>
      </c>
      <c r="Q11" s="319">
        <v>168</v>
      </c>
      <c r="R11" s="319">
        <v>155</v>
      </c>
      <c r="S11" s="319">
        <v>129</v>
      </c>
      <c r="T11" s="319">
        <v>114</v>
      </c>
      <c r="U11" s="319">
        <v>101</v>
      </c>
    </row>
    <row r="12" spans="1:21" ht="9.75" customHeight="1">
      <c r="A12" s="14" t="s">
        <v>21</v>
      </c>
      <c r="B12" s="201">
        <v>755</v>
      </c>
      <c r="C12" s="201">
        <v>771</v>
      </c>
      <c r="D12" s="201">
        <v>778</v>
      </c>
      <c r="E12" s="201">
        <v>757</v>
      </c>
      <c r="F12" s="201">
        <v>665</v>
      </c>
      <c r="G12" s="201">
        <v>706</v>
      </c>
      <c r="H12" s="201">
        <v>679</v>
      </c>
      <c r="I12" s="201">
        <v>667</v>
      </c>
      <c r="J12" s="201">
        <v>683</v>
      </c>
      <c r="K12" s="319">
        <v>719</v>
      </c>
      <c r="L12" s="319">
        <v>708</v>
      </c>
      <c r="M12" s="319">
        <v>692</v>
      </c>
      <c r="N12" s="319">
        <v>579</v>
      </c>
      <c r="O12" s="319">
        <v>547</v>
      </c>
      <c r="P12" s="319">
        <v>510</v>
      </c>
      <c r="Q12" s="319">
        <v>462</v>
      </c>
      <c r="R12" s="319">
        <v>369</v>
      </c>
      <c r="S12" s="319">
        <v>349</v>
      </c>
      <c r="T12" s="319">
        <v>318</v>
      </c>
      <c r="U12" s="319">
        <v>310</v>
      </c>
    </row>
    <row r="13" spans="1:21" ht="9.75" customHeight="1">
      <c r="A13" s="14" t="s">
        <v>8</v>
      </c>
      <c r="B13" s="201">
        <v>2041</v>
      </c>
      <c r="C13" s="201">
        <v>2169</v>
      </c>
      <c r="D13" s="201">
        <v>2173</v>
      </c>
      <c r="E13" s="201">
        <v>2331</v>
      </c>
      <c r="F13" s="201">
        <v>2339</v>
      </c>
      <c r="G13" s="201">
        <v>2395</v>
      </c>
      <c r="H13" s="201">
        <v>2377</v>
      </c>
      <c r="I13" s="201">
        <v>2465</v>
      </c>
      <c r="J13" s="201">
        <v>2532</v>
      </c>
      <c r="K13" s="319">
        <v>2572</v>
      </c>
      <c r="L13" s="319">
        <v>2589</v>
      </c>
      <c r="M13" s="319">
        <v>2458</v>
      </c>
      <c r="N13" s="319">
        <v>2359</v>
      </c>
      <c r="O13" s="319">
        <v>2222</v>
      </c>
      <c r="P13" s="319">
        <v>2105</v>
      </c>
      <c r="Q13" s="319">
        <v>2092</v>
      </c>
      <c r="R13" s="319">
        <v>1834</v>
      </c>
      <c r="S13" s="319">
        <v>1790</v>
      </c>
      <c r="T13" s="319">
        <v>1712</v>
      </c>
      <c r="U13" s="319">
        <v>1453</v>
      </c>
    </row>
    <row r="14" spans="1:21" ht="9.75" customHeight="1">
      <c r="A14" s="14" t="s">
        <v>9</v>
      </c>
      <c r="B14" s="201">
        <v>2689</v>
      </c>
      <c r="C14" s="201">
        <v>2628</v>
      </c>
      <c r="D14" s="201">
        <v>2539</v>
      </c>
      <c r="E14" s="201">
        <v>2583</v>
      </c>
      <c r="F14" s="201">
        <v>2409</v>
      </c>
      <c r="G14" s="201">
        <v>2433</v>
      </c>
      <c r="H14" s="201">
        <v>2349</v>
      </c>
      <c r="I14" s="201">
        <v>2494</v>
      </c>
      <c r="J14" s="201">
        <v>2557</v>
      </c>
      <c r="K14" s="319">
        <v>2773</v>
      </c>
      <c r="L14" s="319">
        <v>2741</v>
      </c>
      <c r="M14" s="319">
        <v>2816</v>
      </c>
      <c r="N14" s="319">
        <v>2688</v>
      </c>
      <c r="O14" s="319">
        <v>2712</v>
      </c>
      <c r="P14" s="319">
        <v>2689</v>
      </c>
      <c r="Q14" s="319">
        <v>2531</v>
      </c>
      <c r="R14" s="319">
        <v>2413</v>
      </c>
      <c r="S14" s="319">
        <v>2523</v>
      </c>
      <c r="T14" s="319">
        <v>2481</v>
      </c>
      <c r="U14" s="319">
        <v>2419</v>
      </c>
    </row>
    <row r="15" spans="1:21" ht="9.75" customHeight="1">
      <c r="A15" s="14" t="s">
        <v>10</v>
      </c>
      <c r="B15" s="201">
        <v>2343</v>
      </c>
      <c r="C15" s="201">
        <v>2354</v>
      </c>
      <c r="D15" s="201">
        <v>2252</v>
      </c>
      <c r="E15" s="201">
        <v>2364</v>
      </c>
      <c r="F15" s="201">
        <v>2321</v>
      </c>
      <c r="G15" s="201">
        <v>2353</v>
      </c>
      <c r="H15" s="201">
        <v>2341</v>
      </c>
      <c r="I15" s="201">
        <v>2310</v>
      </c>
      <c r="J15" s="201">
        <v>2243</v>
      </c>
      <c r="K15" s="319">
        <v>2261</v>
      </c>
      <c r="L15" s="319">
        <v>2237</v>
      </c>
      <c r="M15" s="319">
        <v>2153</v>
      </c>
      <c r="N15" s="319">
        <v>2118</v>
      </c>
      <c r="O15" s="319">
        <v>2170</v>
      </c>
      <c r="P15" s="319">
        <v>2279</v>
      </c>
      <c r="Q15" s="319">
        <v>2358</v>
      </c>
      <c r="R15" s="319">
        <v>2320</v>
      </c>
      <c r="S15" s="319">
        <v>2349</v>
      </c>
      <c r="T15" s="319">
        <v>2426</v>
      </c>
      <c r="U15" s="319">
        <v>2379</v>
      </c>
    </row>
    <row r="16" spans="1:21" ht="9.75" customHeight="1">
      <c r="A16" s="14" t="s">
        <v>11</v>
      </c>
      <c r="B16" s="201">
        <v>1039</v>
      </c>
      <c r="C16" s="201">
        <v>1062</v>
      </c>
      <c r="D16" s="201">
        <v>1090</v>
      </c>
      <c r="E16" s="201">
        <v>1109</v>
      </c>
      <c r="F16" s="201">
        <v>1083</v>
      </c>
      <c r="G16" s="201">
        <v>1107</v>
      </c>
      <c r="H16" s="201">
        <v>1079</v>
      </c>
      <c r="I16" s="201">
        <v>1143</v>
      </c>
      <c r="J16" s="201">
        <v>1152</v>
      </c>
      <c r="K16" s="319">
        <v>1170</v>
      </c>
      <c r="L16" s="319">
        <v>1129</v>
      </c>
      <c r="M16" s="319">
        <v>1169</v>
      </c>
      <c r="N16" s="319">
        <v>1035</v>
      </c>
      <c r="O16" s="319">
        <v>1047</v>
      </c>
      <c r="P16" s="319">
        <v>1013</v>
      </c>
      <c r="Q16" s="319">
        <v>1031</v>
      </c>
      <c r="R16" s="319">
        <v>956</v>
      </c>
      <c r="S16" s="319">
        <v>989</v>
      </c>
      <c r="T16" s="319">
        <v>1122</v>
      </c>
      <c r="U16" s="319">
        <v>1056</v>
      </c>
    </row>
    <row r="17" spans="1:21" ht="9.75" customHeight="1">
      <c r="A17" s="14" t="s">
        <v>12</v>
      </c>
      <c r="B17" s="201">
        <v>192</v>
      </c>
      <c r="C17" s="201">
        <v>197</v>
      </c>
      <c r="D17" s="201">
        <v>215</v>
      </c>
      <c r="E17" s="201">
        <v>229</v>
      </c>
      <c r="F17" s="201">
        <v>252</v>
      </c>
      <c r="G17" s="201">
        <v>243</v>
      </c>
      <c r="H17" s="201">
        <v>236</v>
      </c>
      <c r="I17" s="201">
        <v>273</v>
      </c>
      <c r="J17" s="201">
        <v>261</v>
      </c>
      <c r="K17" s="319">
        <v>243</v>
      </c>
      <c r="L17" s="319">
        <v>257</v>
      </c>
      <c r="M17" s="319">
        <v>232</v>
      </c>
      <c r="N17" s="319">
        <v>298</v>
      </c>
      <c r="O17" s="319">
        <v>276</v>
      </c>
      <c r="P17" s="319">
        <v>258</v>
      </c>
      <c r="Q17" s="319">
        <v>246</v>
      </c>
      <c r="R17" s="319">
        <v>245</v>
      </c>
      <c r="S17" s="319">
        <v>258</v>
      </c>
      <c r="T17" s="319">
        <v>242</v>
      </c>
      <c r="U17" s="319">
        <v>226</v>
      </c>
    </row>
    <row r="18" spans="1:21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</row>
    <row r="19" spans="1:21" ht="9.75" customHeight="1">
      <c r="A19" s="19" t="s">
        <v>13</v>
      </c>
      <c r="B19" s="201">
        <v>1546</v>
      </c>
      <c r="C19" s="201">
        <v>1669</v>
      </c>
      <c r="D19" s="201">
        <v>1688</v>
      </c>
      <c r="E19" s="201">
        <v>1690</v>
      </c>
      <c r="F19" s="201">
        <v>1618</v>
      </c>
      <c r="G19" s="201">
        <v>1650</v>
      </c>
      <c r="H19" s="201">
        <v>1694</v>
      </c>
      <c r="I19" s="201">
        <v>1683</v>
      </c>
      <c r="J19" s="201">
        <v>1877</v>
      </c>
      <c r="K19" s="319">
        <v>1879</v>
      </c>
      <c r="L19" s="319">
        <v>1883</v>
      </c>
      <c r="M19" s="319">
        <v>1887</v>
      </c>
      <c r="N19" s="319">
        <v>1842</v>
      </c>
      <c r="O19" s="319">
        <v>1779</v>
      </c>
      <c r="P19" s="319">
        <v>1750</v>
      </c>
      <c r="Q19" s="319">
        <v>1775</v>
      </c>
      <c r="R19" s="319">
        <v>1676</v>
      </c>
      <c r="S19" s="319">
        <v>1711</v>
      </c>
      <c r="T19" s="319">
        <v>1683</v>
      </c>
      <c r="U19" s="319">
        <v>1599</v>
      </c>
    </row>
    <row r="20" spans="1:21" ht="9.75" customHeight="1">
      <c r="A20" s="14" t="s">
        <v>7</v>
      </c>
      <c r="B20" s="201">
        <v>5</v>
      </c>
      <c r="C20" s="201">
        <v>3</v>
      </c>
      <c r="D20" s="201">
        <v>3</v>
      </c>
      <c r="E20" s="201">
        <v>2</v>
      </c>
      <c r="F20" s="201">
        <v>5</v>
      </c>
      <c r="G20" s="201">
        <v>3</v>
      </c>
      <c r="H20" s="201">
        <v>1</v>
      </c>
      <c r="I20" s="201">
        <v>6</v>
      </c>
      <c r="J20" s="201">
        <v>2</v>
      </c>
      <c r="K20" s="319">
        <v>3</v>
      </c>
      <c r="L20" s="319">
        <v>2</v>
      </c>
      <c r="M20" s="319">
        <v>2</v>
      </c>
      <c r="N20" s="319">
        <v>4</v>
      </c>
      <c r="O20" s="319">
        <v>1</v>
      </c>
      <c r="P20" s="319">
        <v>1</v>
      </c>
      <c r="Q20" s="319">
        <v>2</v>
      </c>
      <c r="R20" s="319">
        <v>1</v>
      </c>
      <c r="S20" s="319">
        <v>1</v>
      </c>
      <c r="T20" s="319">
        <v>0</v>
      </c>
      <c r="U20" s="319">
        <v>2</v>
      </c>
    </row>
    <row r="21" spans="1:21" ht="9.75" customHeight="1">
      <c r="A21" s="14" t="s">
        <v>19</v>
      </c>
      <c r="B21" s="201">
        <v>219</v>
      </c>
      <c r="C21" s="201">
        <v>232</v>
      </c>
      <c r="D21" s="201">
        <v>255</v>
      </c>
      <c r="E21" s="201">
        <v>235</v>
      </c>
      <c r="F21" s="201">
        <v>213</v>
      </c>
      <c r="G21" s="201">
        <v>206</v>
      </c>
      <c r="H21" s="201">
        <v>196</v>
      </c>
      <c r="I21" s="201">
        <v>186</v>
      </c>
      <c r="J21" s="201">
        <v>200</v>
      </c>
      <c r="K21" s="319">
        <v>187</v>
      </c>
      <c r="L21" s="319">
        <v>224</v>
      </c>
      <c r="M21" s="319">
        <v>194</v>
      </c>
      <c r="N21" s="319">
        <v>148</v>
      </c>
      <c r="O21" s="319">
        <v>155</v>
      </c>
      <c r="P21" s="319">
        <v>150</v>
      </c>
      <c r="Q21" s="319">
        <v>113</v>
      </c>
      <c r="R21" s="319">
        <v>90</v>
      </c>
      <c r="S21" s="319">
        <v>90</v>
      </c>
      <c r="T21" s="319">
        <v>77</v>
      </c>
      <c r="U21" s="319">
        <v>89</v>
      </c>
    </row>
    <row r="22" spans="1:21" ht="9.75" customHeight="1">
      <c r="A22" s="14" t="s">
        <v>20</v>
      </c>
      <c r="B22" s="201">
        <v>74</v>
      </c>
      <c r="C22" s="201">
        <v>81</v>
      </c>
      <c r="D22" s="201">
        <v>88</v>
      </c>
      <c r="E22" s="201">
        <v>69</v>
      </c>
      <c r="F22" s="201">
        <v>85</v>
      </c>
      <c r="G22" s="201">
        <v>66</v>
      </c>
      <c r="H22" s="201">
        <v>61</v>
      </c>
      <c r="I22" s="201">
        <v>58</v>
      </c>
      <c r="J22" s="201">
        <v>57</v>
      </c>
      <c r="K22" s="319">
        <v>43</v>
      </c>
      <c r="L22" s="319">
        <v>55</v>
      </c>
      <c r="M22" s="319">
        <v>53</v>
      </c>
      <c r="N22" s="319">
        <v>41</v>
      </c>
      <c r="O22" s="319">
        <v>50</v>
      </c>
      <c r="P22" s="319">
        <v>42</v>
      </c>
      <c r="Q22" s="319">
        <v>28</v>
      </c>
      <c r="R22" s="319">
        <v>23</v>
      </c>
      <c r="S22" s="319">
        <v>19</v>
      </c>
      <c r="T22" s="319">
        <v>19</v>
      </c>
      <c r="U22" s="319">
        <v>23</v>
      </c>
    </row>
    <row r="23" spans="1:21" ht="9.75" customHeight="1">
      <c r="A23" s="14" t="s">
        <v>21</v>
      </c>
      <c r="B23" s="201">
        <v>145</v>
      </c>
      <c r="C23" s="201">
        <v>151</v>
      </c>
      <c r="D23" s="201">
        <v>167</v>
      </c>
      <c r="E23" s="201">
        <v>166</v>
      </c>
      <c r="F23" s="201">
        <v>128</v>
      </c>
      <c r="G23" s="201">
        <v>140</v>
      </c>
      <c r="H23" s="201">
        <v>135</v>
      </c>
      <c r="I23" s="201">
        <v>128</v>
      </c>
      <c r="J23" s="201">
        <v>143</v>
      </c>
      <c r="K23" s="319">
        <v>144</v>
      </c>
      <c r="L23" s="319">
        <v>169</v>
      </c>
      <c r="M23" s="319">
        <v>141</v>
      </c>
      <c r="N23" s="319">
        <v>107</v>
      </c>
      <c r="O23" s="319">
        <v>105</v>
      </c>
      <c r="P23" s="319">
        <v>108</v>
      </c>
      <c r="Q23" s="319">
        <v>85</v>
      </c>
      <c r="R23" s="319">
        <v>67</v>
      </c>
      <c r="S23" s="319">
        <v>71</v>
      </c>
      <c r="T23" s="319">
        <v>58</v>
      </c>
      <c r="U23" s="319">
        <v>66</v>
      </c>
    </row>
    <row r="24" spans="1:21" ht="9.75" customHeight="1">
      <c r="A24" s="14" t="s">
        <v>8</v>
      </c>
      <c r="B24" s="201">
        <v>403</v>
      </c>
      <c r="C24" s="201">
        <v>484</v>
      </c>
      <c r="D24" s="201">
        <v>484</v>
      </c>
      <c r="E24" s="201">
        <v>530</v>
      </c>
      <c r="F24" s="201">
        <v>513</v>
      </c>
      <c r="G24" s="201">
        <v>530</v>
      </c>
      <c r="H24" s="201">
        <v>562</v>
      </c>
      <c r="I24" s="201">
        <v>555</v>
      </c>
      <c r="J24" s="201">
        <v>604</v>
      </c>
      <c r="K24" s="319">
        <v>565</v>
      </c>
      <c r="L24" s="319">
        <v>548</v>
      </c>
      <c r="M24" s="319">
        <v>540</v>
      </c>
      <c r="N24" s="319">
        <v>593</v>
      </c>
      <c r="O24" s="319">
        <v>509</v>
      </c>
      <c r="P24" s="319">
        <v>450</v>
      </c>
      <c r="Q24" s="319">
        <v>476</v>
      </c>
      <c r="R24" s="319">
        <v>450</v>
      </c>
      <c r="S24" s="319">
        <v>440</v>
      </c>
      <c r="T24" s="319">
        <v>413</v>
      </c>
      <c r="U24" s="319">
        <v>347</v>
      </c>
    </row>
    <row r="25" spans="1:21" ht="9.75" customHeight="1">
      <c r="A25" s="14" t="s">
        <v>9</v>
      </c>
      <c r="B25" s="201">
        <v>431</v>
      </c>
      <c r="C25" s="201">
        <v>476</v>
      </c>
      <c r="D25" s="201">
        <v>442</v>
      </c>
      <c r="E25" s="201">
        <v>462</v>
      </c>
      <c r="F25" s="201">
        <v>411</v>
      </c>
      <c r="G25" s="201">
        <v>413</v>
      </c>
      <c r="H25" s="201">
        <v>418</v>
      </c>
      <c r="I25" s="201">
        <v>428</v>
      </c>
      <c r="J25" s="201">
        <v>513</v>
      </c>
      <c r="K25" s="319">
        <v>544</v>
      </c>
      <c r="L25" s="319">
        <v>587</v>
      </c>
      <c r="M25" s="319">
        <v>556</v>
      </c>
      <c r="N25" s="319">
        <v>555</v>
      </c>
      <c r="O25" s="319">
        <v>566</v>
      </c>
      <c r="P25" s="319">
        <v>593</v>
      </c>
      <c r="Q25" s="319">
        <v>532</v>
      </c>
      <c r="R25" s="319">
        <v>526</v>
      </c>
      <c r="S25" s="319">
        <v>580</v>
      </c>
      <c r="T25" s="319">
        <v>545</v>
      </c>
      <c r="U25" s="319">
        <v>571</v>
      </c>
    </row>
    <row r="26" spans="1:21" ht="9.75" customHeight="1">
      <c r="A26" s="14" t="s">
        <v>10</v>
      </c>
      <c r="B26" s="201">
        <v>335</v>
      </c>
      <c r="C26" s="201">
        <v>320</v>
      </c>
      <c r="D26" s="201">
        <v>316</v>
      </c>
      <c r="E26" s="201">
        <v>299</v>
      </c>
      <c r="F26" s="201">
        <v>293</v>
      </c>
      <c r="G26" s="201">
        <v>313</v>
      </c>
      <c r="H26" s="201">
        <v>335</v>
      </c>
      <c r="I26" s="201">
        <v>328</v>
      </c>
      <c r="J26" s="201">
        <v>356</v>
      </c>
      <c r="K26" s="319">
        <v>366</v>
      </c>
      <c r="L26" s="319">
        <v>329</v>
      </c>
      <c r="M26" s="319">
        <v>367</v>
      </c>
      <c r="N26" s="319">
        <v>353</v>
      </c>
      <c r="O26" s="319">
        <v>357</v>
      </c>
      <c r="P26" s="319">
        <v>399</v>
      </c>
      <c r="Q26" s="319">
        <v>432</v>
      </c>
      <c r="R26" s="319">
        <v>420</v>
      </c>
      <c r="S26" s="319">
        <v>432</v>
      </c>
      <c r="T26" s="319">
        <v>431</v>
      </c>
      <c r="U26" s="319">
        <v>406</v>
      </c>
    </row>
    <row r="27" spans="1:21" ht="9.75" customHeight="1">
      <c r="A27" s="14" t="s">
        <v>11</v>
      </c>
      <c r="B27" s="201">
        <v>123</v>
      </c>
      <c r="C27" s="201">
        <v>128</v>
      </c>
      <c r="D27" s="201">
        <v>158</v>
      </c>
      <c r="E27" s="201">
        <v>138</v>
      </c>
      <c r="F27" s="201">
        <v>150</v>
      </c>
      <c r="G27" s="201">
        <v>153</v>
      </c>
      <c r="H27" s="201">
        <v>145</v>
      </c>
      <c r="I27" s="201">
        <v>141</v>
      </c>
      <c r="J27" s="201">
        <v>164</v>
      </c>
      <c r="K27" s="319">
        <v>175</v>
      </c>
      <c r="L27" s="319">
        <v>153</v>
      </c>
      <c r="M27" s="319">
        <v>192</v>
      </c>
      <c r="N27" s="319">
        <v>142</v>
      </c>
      <c r="O27" s="319">
        <v>150</v>
      </c>
      <c r="P27" s="319">
        <v>130</v>
      </c>
      <c r="Q27" s="319">
        <v>177</v>
      </c>
      <c r="R27" s="319">
        <v>146</v>
      </c>
      <c r="S27" s="319">
        <v>137</v>
      </c>
      <c r="T27" s="319">
        <v>184</v>
      </c>
      <c r="U27" s="319">
        <v>147</v>
      </c>
    </row>
    <row r="28" spans="1:21" ht="9.75" customHeight="1">
      <c r="A28" s="14" t="s">
        <v>12</v>
      </c>
      <c r="B28" s="201">
        <v>30</v>
      </c>
      <c r="C28" s="201">
        <v>26</v>
      </c>
      <c r="D28" s="201">
        <v>30</v>
      </c>
      <c r="E28" s="201">
        <v>24</v>
      </c>
      <c r="F28" s="201">
        <v>33</v>
      </c>
      <c r="G28" s="201">
        <v>32</v>
      </c>
      <c r="H28" s="201">
        <v>37</v>
      </c>
      <c r="I28" s="201">
        <v>39</v>
      </c>
      <c r="J28" s="201">
        <v>38</v>
      </c>
      <c r="K28" s="319">
        <v>39</v>
      </c>
      <c r="L28" s="319">
        <v>40</v>
      </c>
      <c r="M28" s="319">
        <v>36</v>
      </c>
      <c r="N28" s="319">
        <v>47</v>
      </c>
      <c r="O28" s="319">
        <v>41</v>
      </c>
      <c r="P28" s="319">
        <v>27</v>
      </c>
      <c r="Q28" s="319">
        <v>43</v>
      </c>
      <c r="R28" s="319">
        <v>43</v>
      </c>
      <c r="S28" s="319">
        <v>31</v>
      </c>
      <c r="T28" s="319">
        <v>33</v>
      </c>
      <c r="U28" s="319">
        <v>37</v>
      </c>
    </row>
    <row r="29" spans="1:21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</row>
    <row r="30" spans="1:21" ht="9.75" customHeight="1">
      <c r="A30" s="19" t="s">
        <v>14</v>
      </c>
      <c r="B30" s="201">
        <v>6310</v>
      </c>
      <c r="C30" s="201">
        <v>6275</v>
      </c>
      <c r="D30" s="201">
        <v>6172</v>
      </c>
      <c r="E30" s="201">
        <v>6347</v>
      </c>
      <c r="F30" s="201">
        <v>6132</v>
      </c>
      <c r="G30" s="201">
        <v>6075</v>
      </c>
      <c r="H30" s="201">
        <v>5982</v>
      </c>
      <c r="I30" s="201">
        <v>5978</v>
      </c>
      <c r="J30" s="201">
        <v>5890</v>
      </c>
      <c r="K30" s="319">
        <v>6070</v>
      </c>
      <c r="L30" s="319">
        <v>5947</v>
      </c>
      <c r="M30" s="319">
        <v>5543</v>
      </c>
      <c r="N30" s="319">
        <v>5330</v>
      </c>
      <c r="O30" s="319">
        <v>5363</v>
      </c>
      <c r="P30" s="319">
        <v>5337</v>
      </c>
      <c r="Q30" s="319">
        <v>5001</v>
      </c>
      <c r="R30" s="319">
        <v>4702</v>
      </c>
      <c r="S30" s="319">
        <v>4673</v>
      </c>
      <c r="T30" s="319">
        <v>4646</v>
      </c>
      <c r="U30" s="319">
        <v>4373</v>
      </c>
    </row>
    <row r="31" spans="1:21" ht="9.75" customHeight="1">
      <c r="A31" s="14" t="s">
        <v>7</v>
      </c>
      <c r="B31" s="201">
        <v>13</v>
      </c>
      <c r="C31" s="201">
        <v>12</v>
      </c>
      <c r="D31" s="201">
        <v>15</v>
      </c>
      <c r="E31" s="201">
        <v>14</v>
      </c>
      <c r="F31" s="201">
        <v>11</v>
      </c>
      <c r="G31" s="201">
        <v>13</v>
      </c>
      <c r="H31" s="201">
        <v>10</v>
      </c>
      <c r="I31" s="201">
        <v>10</v>
      </c>
      <c r="J31" s="201">
        <v>12</v>
      </c>
      <c r="K31" s="319">
        <v>13</v>
      </c>
      <c r="L31" s="319">
        <v>7</v>
      </c>
      <c r="M31" s="319">
        <v>12</v>
      </c>
      <c r="N31" s="319">
        <v>9</v>
      </c>
      <c r="O31" s="319">
        <v>7</v>
      </c>
      <c r="P31" s="319">
        <v>4</v>
      </c>
      <c r="Q31" s="319">
        <v>6</v>
      </c>
      <c r="R31" s="319">
        <v>5</v>
      </c>
      <c r="S31" s="319">
        <v>2</v>
      </c>
      <c r="T31" s="319">
        <v>2</v>
      </c>
      <c r="U31" s="319">
        <v>3</v>
      </c>
    </row>
    <row r="32" spans="1:21" ht="9.75" customHeight="1">
      <c r="A32" s="14" t="s">
        <v>19</v>
      </c>
      <c r="B32" s="201">
        <v>716</v>
      </c>
      <c r="C32" s="201">
        <v>754</v>
      </c>
      <c r="D32" s="201">
        <v>689</v>
      </c>
      <c r="E32" s="201">
        <v>680</v>
      </c>
      <c r="F32" s="201">
        <v>645</v>
      </c>
      <c r="G32" s="201">
        <v>604</v>
      </c>
      <c r="H32" s="201">
        <v>607</v>
      </c>
      <c r="I32" s="201">
        <v>573</v>
      </c>
      <c r="J32" s="201">
        <v>549</v>
      </c>
      <c r="K32" s="319">
        <v>595</v>
      </c>
      <c r="L32" s="319">
        <v>570</v>
      </c>
      <c r="M32" s="319">
        <v>514</v>
      </c>
      <c r="N32" s="319">
        <v>457</v>
      </c>
      <c r="O32" s="319">
        <v>439</v>
      </c>
      <c r="P32" s="319">
        <v>403</v>
      </c>
      <c r="Q32" s="319">
        <v>328</v>
      </c>
      <c r="R32" s="319">
        <v>273</v>
      </c>
      <c r="S32" s="319">
        <v>234</v>
      </c>
      <c r="T32" s="319">
        <v>215</v>
      </c>
      <c r="U32" s="319">
        <v>206</v>
      </c>
    </row>
    <row r="33" spans="1:21" ht="9.75" customHeight="1">
      <c r="A33" s="14" t="s">
        <v>20</v>
      </c>
      <c r="B33" s="201">
        <v>276</v>
      </c>
      <c r="C33" s="201">
        <v>275</v>
      </c>
      <c r="D33" s="201">
        <v>239</v>
      </c>
      <c r="E33" s="201">
        <v>238</v>
      </c>
      <c r="F33" s="201">
        <v>253</v>
      </c>
      <c r="G33" s="201">
        <v>195</v>
      </c>
      <c r="H33" s="201">
        <v>201</v>
      </c>
      <c r="I33" s="201">
        <v>193</v>
      </c>
      <c r="J33" s="201">
        <v>187</v>
      </c>
      <c r="K33" s="319">
        <v>208</v>
      </c>
      <c r="L33" s="319">
        <v>197</v>
      </c>
      <c r="M33" s="319">
        <v>182</v>
      </c>
      <c r="N33" s="319">
        <v>130</v>
      </c>
      <c r="O33" s="319">
        <v>148</v>
      </c>
      <c r="P33" s="319">
        <v>135</v>
      </c>
      <c r="Q33" s="319">
        <v>92</v>
      </c>
      <c r="R33" s="319">
        <v>90</v>
      </c>
      <c r="S33" s="319">
        <v>72</v>
      </c>
      <c r="T33" s="319">
        <v>55</v>
      </c>
      <c r="U33" s="319">
        <v>47</v>
      </c>
    </row>
    <row r="34" spans="1:21" ht="9.75" customHeight="1">
      <c r="A34" s="14" t="s">
        <v>21</v>
      </c>
      <c r="B34" s="201">
        <v>440</v>
      </c>
      <c r="C34" s="201">
        <v>479</v>
      </c>
      <c r="D34" s="201">
        <v>450</v>
      </c>
      <c r="E34" s="201">
        <v>442</v>
      </c>
      <c r="F34" s="201">
        <v>392</v>
      </c>
      <c r="G34" s="201">
        <v>409</v>
      </c>
      <c r="H34" s="201">
        <v>406</v>
      </c>
      <c r="I34" s="201">
        <v>380</v>
      </c>
      <c r="J34" s="201">
        <v>362</v>
      </c>
      <c r="K34" s="319">
        <v>387</v>
      </c>
      <c r="L34" s="319">
        <v>373</v>
      </c>
      <c r="M34" s="319">
        <v>332</v>
      </c>
      <c r="N34" s="319">
        <v>327</v>
      </c>
      <c r="O34" s="319">
        <v>291</v>
      </c>
      <c r="P34" s="319">
        <v>268</v>
      </c>
      <c r="Q34" s="319">
        <v>236</v>
      </c>
      <c r="R34" s="319">
        <v>183</v>
      </c>
      <c r="S34" s="319">
        <v>162</v>
      </c>
      <c r="T34" s="319">
        <v>160</v>
      </c>
      <c r="U34" s="319">
        <v>159</v>
      </c>
    </row>
    <row r="35" spans="1:21" ht="9.75" customHeight="1">
      <c r="A35" s="14" t="s">
        <v>8</v>
      </c>
      <c r="B35" s="201">
        <v>1195</v>
      </c>
      <c r="C35" s="201">
        <v>1209</v>
      </c>
      <c r="D35" s="201">
        <v>1253</v>
      </c>
      <c r="E35" s="201">
        <v>1321</v>
      </c>
      <c r="F35" s="201">
        <v>1353</v>
      </c>
      <c r="G35" s="201">
        <v>1311</v>
      </c>
      <c r="H35" s="201">
        <v>1326</v>
      </c>
      <c r="I35" s="201">
        <v>1271</v>
      </c>
      <c r="J35" s="201">
        <v>1350</v>
      </c>
      <c r="K35" s="319">
        <v>1360</v>
      </c>
      <c r="L35" s="319">
        <v>1347</v>
      </c>
      <c r="M35" s="319">
        <v>1189</v>
      </c>
      <c r="N35" s="319">
        <v>1145</v>
      </c>
      <c r="O35" s="319">
        <v>1154</v>
      </c>
      <c r="P35" s="319">
        <v>1109</v>
      </c>
      <c r="Q35" s="319">
        <v>1010</v>
      </c>
      <c r="R35" s="319">
        <v>931</v>
      </c>
      <c r="S35" s="319">
        <v>892</v>
      </c>
      <c r="T35" s="319">
        <v>830</v>
      </c>
      <c r="U35" s="319">
        <v>678</v>
      </c>
    </row>
    <row r="36" spans="1:21" ht="9.75" customHeight="1">
      <c r="A36" s="14" t="s">
        <v>9</v>
      </c>
      <c r="B36" s="201">
        <v>1793</v>
      </c>
      <c r="C36" s="201">
        <v>1692</v>
      </c>
      <c r="D36" s="201">
        <v>1632</v>
      </c>
      <c r="E36" s="201">
        <v>1655</v>
      </c>
      <c r="F36" s="201">
        <v>1512</v>
      </c>
      <c r="G36" s="201">
        <v>1555</v>
      </c>
      <c r="H36" s="201">
        <v>1507</v>
      </c>
      <c r="I36" s="201">
        <v>1508</v>
      </c>
      <c r="J36" s="201">
        <v>1513</v>
      </c>
      <c r="K36" s="319">
        <v>1641</v>
      </c>
      <c r="L36" s="319">
        <v>1555</v>
      </c>
      <c r="M36" s="319">
        <v>1564</v>
      </c>
      <c r="N36" s="319">
        <v>1504</v>
      </c>
      <c r="O36" s="319">
        <v>1517</v>
      </c>
      <c r="P36" s="319">
        <v>1488</v>
      </c>
      <c r="Q36" s="319">
        <v>1390</v>
      </c>
      <c r="R36" s="319">
        <v>1288</v>
      </c>
      <c r="S36" s="319">
        <v>1313</v>
      </c>
      <c r="T36" s="319">
        <v>1293</v>
      </c>
      <c r="U36" s="319">
        <v>1232</v>
      </c>
    </row>
    <row r="37" spans="1:21" ht="9.75" customHeight="1">
      <c r="A37" s="14" t="s">
        <v>10</v>
      </c>
      <c r="B37" s="201">
        <v>1671</v>
      </c>
      <c r="C37" s="201">
        <v>1686</v>
      </c>
      <c r="D37" s="201">
        <v>1629</v>
      </c>
      <c r="E37" s="201">
        <v>1710</v>
      </c>
      <c r="F37" s="201">
        <v>1661</v>
      </c>
      <c r="G37" s="201">
        <v>1643</v>
      </c>
      <c r="H37" s="201">
        <v>1598</v>
      </c>
      <c r="I37" s="201">
        <v>1591</v>
      </c>
      <c r="J37" s="201">
        <v>1481</v>
      </c>
      <c r="K37" s="319">
        <v>1494</v>
      </c>
      <c r="L37" s="319">
        <v>1509</v>
      </c>
      <c r="M37" s="319">
        <v>1380</v>
      </c>
      <c r="N37" s="319">
        <v>1342</v>
      </c>
      <c r="O37" s="319">
        <v>1357</v>
      </c>
      <c r="P37" s="319">
        <v>1478</v>
      </c>
      <c r="Q37" s="319">
        <v>1477</v>
      </c>
      <c r="R37" s="319">
        <v>1415</v>
      </c>
      <c r="S37" s="319">
        <v>1424</v>
      </c>
      <c r="T37" s="319">
        <v>1465</v>
      </c>
      <c r="U37" s="319">
        <v>1436</v>
      </c>
    </row>
    <row r="38" spans="1:21" ht="9.75" customHeight="1">
      <c r="A38" s="14" t="s">
        <v>11</v>
      </c>
      <c r="B38" s="201">
        <v>783</v>
      </c>
      <c r="C38" s="201">
        <v>781</v>
      </c>
      <c r="D38" s="201">
        <v>799</v>
      </c>
      <c r="E38" s="201">
        <v>805</v>
      </c>
      <c r="F38" s="201">
        <v>773</v>
      </c>
      <c r="G38" s="201">
        <v>779</v>
      </c>
      <c r="H38" s="201">
        <v>779</v>
      </c>
      <c r="I38" s="201">
        <v>831</v>
      </c>
      <c r="J38" s="201">
        <v>815</v>
      </c>
      <c r="K38" s="319">
        <v>802</v>
      </c>
      <c r="L38" s="319">
        <v>778</v>
      </c>
      <c r="M38" s="319">
        <v>733</v>
      </c>
      <c r="N38" s="319">
        <v>681</v>
      </c>
      <c r="O38" s="319">
        <v>700</v>
      </c>
      <c r="P38" s="319">
        <v>673</v>
      </c>
      <c r="Q38" s="319">
        <v>638</v>
      </c>
      <c r="R38" s="319">
        <v>640</v>
      </c>
      <c r="S38" s="319">
        <v>633</v>
      </c>
      <c r="T38" s="319">
        <v>677</v>
      </c>
      <c r="U38" s="319">
        <v>674</v>
      </c>
    </row>
    <row r="39" spans="1:21" ht="9.75" customHeight="1">
      <c r="A39" s="14" t="s">
        <v>12</v>
      </c>
      <c r="B39" s="201">
        <v>139</v>
      </c>
      <c r="C39" s="201">
        <v>141</v>
      </c>
      <c r="D39" s="201">
        <v>155</v>
      </c>
      <c r="E39" s="201">
        <v>162</v>
      </c>
      <c r="F39" s="201">
        <v>177</v>
      </c>
      <c r="G39" s="201">
        <v>170</v>
      </c>
      <c r="H39" s="201">
        <v>155</v>
      </c>
      <c r="I39" s="201">
        <v>194</v>
      </c>
      <c r="J39" s="201">
        <v>170</v>
      </c>
      <c r="K39" s="319">
        <v>165</v>
      </c>
      <c r="L39" s="319">
        <v>181</v>
      </c>
      <c r="M39" s="319">
        <v>151</v>
      </c>
      <c r="N39" s="319">
        <v>192</v>
      </c>
      <c r="O39" s="319">
        <v>189</v>
      </c>
      <c r="P39" s="319">
        <v>182</v>
      </c>
      <c r="Q39" s="319">
        <v>152</v>
      </c>
      <c r="R39" s="319">
        <v>150</v>
      </c>
      <c r="S39" s="319">
        <v>175</v>
      </c>
      <c r="T39" s="319">
        <v>164</v>
      </c>
      <c r="U39" s="319">
        <v>144</v>
      </c>
    </row>
    <row r="40" spans="1:21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</row>
    <row r="41" spans="1:21" ht="9.75" customHeight="1">
      <c r="A41" s="19" t="s">
        <v>15</v>
      </c>
      <c r="B41" s="201">
        <v>1697</v>
      </c>
      <c r="C41" s="201">
        <v>1713</v>
      </c>
      <c r="D41" s="201">
        <v>1618</v>
      </c>
      <c r="E41" s="201">
        <v>1736</v>
      </c>
      <c r="F41" s="201">
        <v>1744</v>
      </c>
      <c r="G41" s="201">
        <v>1867</v>
      </c>
      <c r="H41" s="201">
        <v>1739</v>
      </c>
      <c r="I41" s="201">
        <v>2050</v>
      </c>
      <c r="J41" s="201">
        <v>2007</v>
      </c>
      <c r="K41" s="319">
        <v>2131</v>
      </c>
      <c r="L41" s="319">
        <v>2156</v>
      </c>
      <c r="M41" s="319">
        <v>2436</v>
      </c>
      <c r="N41" s="319">
        <v>2170</v>
      </c>
      <c r="O41" s="319">
        <v>2102</v>
      </c>
      <c r="P41" s="319">
        <v>2005</v>
      </c>
      <c r="Q41" s="319">
        <v>2123</v>
      </c>
      <c r="R41" s="319">
        <v>1921</v>
      </c>
      <c r="S41" s="319">
        <v>2007</v>
      </c>
      <c r="T41" s="319">
        <v>2092</v>
      </c>
      <c r="U41" s="319">
        <v>1981</v>
      </c>
    </row>
    <row r="42" spans="1:21" ht="9.75" customHeight="1">
      <c r="A42" s="14" t="s">
        <v>7</v>
      </c>
      <c r="B42" s="201">
        <v>5</v>
      </c>
      <c r="C42" s="201">
        <v>8</v>
      </c>
      <c r="D42" s="201">
        <v>8</v>
      </c>
      <c r="E42" s="201">
        <v>6</v>
      </c>
      <c r="F42" s="201">
        <v>5</v>
      </c>
      <c r="G42" s="201">
        <v>7</v>
      </c>
      <c r="H42" s="201">
        <v>5</v>
      </c>
      <c r="I42" s="201">
        <v>1</v>
      </c>
      <c r="J42" s="201">
        <v>4</v>
      </c>
      <c r="K42" s="319">
        <v>4</v>
      </c>
      <c r="L42" s="319">
        <v>4</v>
      </c>
      <c r="M42" s="319">
        <v>6</v>
      </c>
      <c r="N42" s="319">
        <v>2</v>
      </c>
      <c r="O42" s="319">
        <v>1</v>
      </c>
      <c r="P42" s="319">
        <v>3</v>
      </c>
      <c r="Q42" s="319">
        <v>3</v>
      </c>
      <c r="R42" s="319">
        <v>1</v>
      </c>
      <c r="S42" s="319">
        <v>1</v>
      </c>
      <c r="T42" s="319">
        <v>4</v>
      </c>
      <c r="U42" s="319">
        <v>4</v>
      </c>
    </row>
    <row r="43" spans="1:21" ht="9.75" customHeight="1">
      <c r="A43" s="14" t="s">
        <v>19</v>
      </c>
      <c r="B43" s="201">
        <v>291</v>
      </c>
      <c r="C43" s="201">
        <v>238</v>
      </c>
      <c r="D43" s="201">
        <v>239</v>
      </c>
      <c r="E43" s="201">
        <v>220</v>
      </c>
      <c r="F43" s="201">
        <v>211</v>
      </c>
      <c r="G43" s="201">
        <v>228</v>
      </c>
      <c r="H43" s="201">
        <v>214</v>
      </c>
      <c r="I43" s="201">
        <v>250</v>
      </c>
      <c r="J43" s="201">
        <v>262</v>
      </c>
      <c r="K43" s="319">
        <v>259</v>
      </c>
      <c r="L43" s="319">
        <v>226</v>
      </c>
      <c r="M43" s="319">
        <v>310</v>
      </c>
      <c r="N43" s="319">
        <v>224</v>
      </c>
      <c r="O43" s="319">
        <v>214</v>
      </c>
      <c r="P43" s="319">
        <v>187</v>
      </c>
      <c r="Q43" s="319">
        <v>189</v>
      </c>
      <c r="R43" s="319">
        <v>161</v>
      </c>
      <c r="S43" s="319">
        <v>154</v>
      </c>
      <c r="T43" s="319">
        <v>140</v>
      </c>
      <c r="U43" s="319">
        <v>116</v>
      </c>
    </row>
    <row r="44" spans="1:21" ht="9.75" customHeight="1">
      <c r="A44" s="14" t="s">
        <v>20</v>
      </c>
      <c r="B44" s="201">
        <v>121</v>
      </c>
      <c r="C44" s="201">
        <v>97</v>
      </c>
      <c r="D44" s="201">
        <v>78</v>
      </c>
      <c r="E44" s="201">
        <v>71</v>
      </c>
      <c r="F44" s="201">
        <v>66</v>
      </c>
      <c r="G44" s="201">
        <v>71</v>
      </c>
      <c r="H44" s="201">
        <v>76</v>
      </c>
      <c r="I44" s="201">
        <v>91</v>
      </c>
      <c r="J44" s="201">
        <v>84</v>
      </c>
      <c r="K44" s="319">
        <v>71</v>
      </c>
      <c r="L44" s="319">
        <v>60</v>
      </c>
      <c r="M44" s="319">
        <v>91</v>
      </c>
      <c r="N44" s="319">
        <v>79</v>
      </c>
      <c r="O44" s="319">
        <v>63</v>
      </c>
      <c r="P44" s="319">
        <v>53</v>
      </c>
      <c r="Q44" s="319">
        <v>48</v>
      </c>
      <c r="R44" s="319">
        <v>42</v>
      </c>
      <c r="S44" s="319">
        <v>38</v>
      </c>
      <c r="T44" s="319">
        <v>40</v>
      </c>
      <c r="U44" s="319">
        <v>31</v>
      </c>
    </row>
    <row r="45" spans="1:21" ht="9.75" customHeight="1">
      <c r="A45" s="14" t="s">
        <v>21</v>
      </c>
      <c r="B45" s="201">
        <v>170</v>
      </c>
      <c r="C45" s="201">
        <v>141</v>
      </c>
      <c r="D45" s="201">
        <v>161</v>
      </c>
      <c r="E45" s="201">
        <v>149</v>
      </c>
      <c r="F45" s="201">
        <v>145</v>
      </c>
      <c r="G45" s="201">
        <v>157</v>
      </c>
      <c r="H45" s="201">
        <v>138</v>
      </c>
      <c r="I45" s="201">
        <v>159</v>
      </c>
      <c r="J45" s="201">
        <v>178</v>
      </c>
      <c r="K45" s="319">
        <v>188</v>
      </c>
      <c r="L45" s="319">
        <v>166</v>
      </c>
      <c r="M45" s="319">
        <v>219</v>
      </c>
      <c r="N45" s="319">
        <v>145</v>
      </c>
      <c r="O45" s="319">
        <v>151</v>
      </c>
      <c r="P45" s="319">
        <v>134</v>
      </c>
      <c r="Q45" s="319">
        <v>141</v>
      </c>
      <c r="R45" s="319">
        <v>119</v>
      </c>
      <c r="S45" s="319">
        <v>116</v>
      </c>
      <c r="T45" s="319">
        <v>100</v>
      </c>
      <c r="U45" s="319">
        <v>85</v>
      </c>
    </row>
    <row r="46" spans="1:21" ht="9.75" customHeight="1">
      <c r="A46" s="14" t="s">
        <v>8</v>
      </c>
      <c r="B46" s="201">
        <v>443</v>
      </c>
      <c r="C46" s="201">
        <v>476</v>
      </c>
      <c r="D46" s="201">
        <v>436</v>
      </c>
      <c r="E46" s="201">
        <v>480</v>
      </c>
      <c r="F46" s="201">
        <v>473</v>
      </c>
      <c r="G46" s="201">
        <v>554</v>
      </c>
      <c r="H46" s="201">
        <v>489</v>
      </c>
      <c r="I46" s="201">
        <v>639</v>
      </c>
      <c r="J46" s="201">
        <v>578</v>
      </c>
      <c r="K46" s="319">
        <v>647</v>
      </c>
      <c r="L46" s="319">
        <v>694</v>
      </c>
      <c r="M46" s="319">
        <v>729</v>
      </c>
      <c r="N46" s="319">
        <v>621</v>
      </c>
      <c r="O46" s="319">
        <v>559</v>
      </c>
      <c r="P46" s="319">
        <v>546</v>
      </c>
      <c r="Q46" s="319">
        <v>606</v>
      </c>
      <c r="R46" s="319">
        <v>453</v>
      </c>
      <c r="S46" s="319">
        <v>458</v>
      </c>
      <c r="T46" s="319">
        <v>469</v>
      </c>
      <c r="U46" s="319">
        <v>428</v>
      </c>
    </row>
    <row r="47" spans="1:21" ht="9.75" customHeight="1">
      <c r="A47" s="14" t="s">
        <v>9</v>
      </c>
      <c r="B47" s="201">
        <v>465</v>
      </c>
      <c r="C47" s="201">
        <v>460</v>
      </c>
      <c r="D47" s="201">
        <v>465</v>
      </c>
      <c r="E47" s="201">
        <v>466</v>
      </c>
      <c r="F47" s="201">
        <v>486</v>
      </c>
      <c r="G47" s="201">
        <v>465</v>
      </c>
      <c r="H47" s="201">
        <v>424</v>
      </c>
      <c r="I47" s="201">
        <v>558</v>
      </c>
      <c r="J47" s="201">
        <v>531</v>
      </c>
      <c r="K47" s="319">
        <v>588</v>
      </c>
      <c r="L47" s="319">
        <v>599</v>
      </c>
      <c r="M47" s="319">
        <v>696</v>
      </c>
      <c r="N47" s="319">
        <v>629</v>
      </c>
      <c r="O47" s="319">
        <v>629</v>
      </c>
      <c r="P47" s="319">
        <v>608</v>
      </c>
      <c r="Q47" s="319">
        <v>609</v>
      </c>
      <c r="R47" s="319">
        <v>599</v>
      </c>
      <c r="S47" s="319">
        <v>630</v>
      </c>
      <c r="T47" s="319">
        <v>643</v>
      </c>
      <c r="U47" s="319">
        <v>616</v>
      </c>
    </row>
    <row r="48" spans="1:21" ht="9.75" customHeight="1">
      <c r="A48" s="14" t="s">
        <v>10</v>
      </c>
      <c r="B48" s="201">
        <v>337</v>
      </c>
      <c r="C48" s="201">
        <v>348</v>
      </c>
      <c r="D48" s="201">
        <v>307</v>
      </c>
      <c r="E48" s="201">
        <v>355</v>
      </c>
      <c r="F48" s="201">
        <v>367</v>
      </c>
      <c r="G48" s="201">
        <v>397</v>
      </c>
      <c r="H48" s="201">
        <v>408</v>
      </c>
      <c r="I48" s="201">
        <v>391</v>
      </c>
      <c r="J48" s="201">
        <v>406</v>
      </c>
      <c r="K48" s="319">
        <v>401</v>
      </c>
      <c r="L48" s="319">
        <v>399</v>
      </c>
      <c r="M48" s="319">
        <v>406</v>
      </c>
      <c r="N48" s="319">
        <v>423</v>
      </c>
      <c r="O48" s="319">
        <v>456</v>
      </c>
      <c r="P48" s="319">
        <v>402</v>
      </c>
      <c r="Q48" s="319">
        <v>449</v>
      </c>
      <c r="R48" s="319">
        <v>485</v>
      </c>
      <c r="S48" s="319">
        <v>493</v>
      </c>
      <c r="T48" s="319">
        <v>530</v>
      </c>
      <c r="U48" s="319">
        <v>537</v>
      </c>
    </row>
    <row r="49" spans="1:21" ht="9.75" customHeight="1">
      <c r="A49" s="14" t="s">
        <v>11</v>
      </c>
      <c r="B49" s="201">
        <v>133</v>
      </c>
      <c r="C49" s="201">
        <v>153</v>
      </c>
      <c r="D49" s="201">
        <v>133</v>
      </c>
      <c r="E49" s="201">
        <v>166</v>
      </c>
      <c r="F49" s="201">
        <v>160</v>
      </c>
      <c r="G49" s="201">
        <v>175</v>
      </c>
      <c r="H49" s="201">
        <v>155</v>
      </c>
      <c r="I49" s="201">
        <v>171</v>
      </c>
      <c r="J49" s="201">
        <v>173</v>
      </c>
      <c r="K49" s="319">
        <v>193</v>
      </c>
      <c r="L49" s="319">
        <v>198</v>
      </c>
      <c r="M49" s="319">
        <v>244</v>
      </c>
      <c r="N49" s="319">
        <v>212</v>
      </c>
      <c r="O49" s="319">
        <v>197</v>
      </c>
      <c r="P49" s="319">
        <v>210</v>
      </c>
      <c r="Q49" s="319">
        <v>216</v>
      </c>
      <c r="R49" s="319">
        <v>170</v>
      </c>
      <c r="S49" s="319">
        <v>219</v>
      </c>
      <c r="T49" s="319">
        <v>261</v>
      </c>
      <c r="U49" s="319">
        <v>235</v>
      </c>
    </row>
    <row r="50" spans="1:21" ht="9.75" customHeight="1">
      <c r="A50" s="20" t="s">
        <v>12</v>
      </c>
      <c r="B50" s="202">
        <v>23</v>
      </c>
      <c r="C50" s="202">
        <v>30</v>
      </c>
      <c r="D50" s="202">
        <v>30</v>
      </c>
      <c r="E50" s="202">
        <v>43</v>
      </c>
      <c r="F50" s="202">
        <v>42</v>
      </c>
      <c r="G50" s="202">
        <v>41</v>
      </c>
      <c r="H50" s="202">
        <v>44</v>
      </c>
      <c r="I50" s="202">
        <v>40</v>
      </c>
      <c r="J50" s="202">
        <v>53</v>
      </c>
      <c r="K50" s="321">
        <v>39</v>
      </c>
      <c r="L50" s="321">
        <v>36</v>
      </c>
      <c r="M50" s="321">
        <v>45</v>
      </c>
      <c r="N50" s="321">
        <v>59</v>
      </c>
      <c r="O50" s="321">
        <v>46</v>
      </c>
      <c r="P50" s="321">
        <v>49</v>
      </c>
      <c r="Q50" s="321">
        <v>51</v>
      </c>
      <c r="R50" s="321">
        <v>52</v>
      </c>
      <c r="S50" s="321">
        <v>52</v>
      </c>
      <c r="T50" s="321">
        <v>45</v>
      </c>
      <c r="U50" s="321">
        <v>45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U1"/>
    <mergeCell ref="A3:U3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U50"/>
  <sheetViews>
    <sheetView view="pageBreakPreview" zoomScale="75" zoomScaleNormal="90" zoomScaleSheetLayoutView="75" zoomScalePageLayoutView="0" workbookViewId="0" topLeftCell="A1">
      <selection activeCell="K8" sqref="K8:U39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10" width="7.421875" style="1" hidden="1" customWidth="1"/>
    <col min="11" max="15" width="7.421875" style="1" customWidth="1"/>
    <col min="16" max="16" width="7.57421875" style="1" customWidth="1"/>
    <col min="17" max="21" width="7.421875" style="1" customWidth="1"/>
    <col min="22" max="16384" width="9.140625" style="1" customWidth="1"/>
  </cols>
  <sheetData>
    <row r="1" spans="1:21" ht="30.75" customHeight="1">
      <c r="A1" s="328" t="s">
        <v>191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7" ht="9.75" customHeight="1">
      <c r="A2" s="216"/>
      <c r="B2" s="216"/>
      <c r="C2" s="216"/>
      <c r="D2" s="216"/>
      <c r="E2" s="216"/>
      <c r="F2" s="216"/>
      <c r="G2" s="216"/>
    </row>
    <row r="3" spans="1:21" ht="15" customHeight="1">
      <c r="A3" s="336" t="s">
        <v>192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7" ht="9.75" customHeight="1">
      <c r="A4" s="203"/>
      <c r="B4" s="2"/>
      <c r="C4" s="2"/>
      <c r="D4" s="2"/>
      <c r="E4" s="2"/>
      <c r="F4" s="2"/>
      <c r="G4" s="2"/>
    </row>
    <row r="5" spans="1:21" ht="10.5" customHeight="1">
      <c r="A5" s="29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  <c r="U6" s="9">
        <v>2016</v>
      </c>
    </row>
    <row r="7" spans="1:21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9.75" customHeight="1">
      <c r="A8" s="19" t="s">
        <v>6</v>
      </c>
      <c r="B8" s="201">
        <v>3778</v>
      </c>
      <c r="C8" s="201">
        <v>4008</v>
      </c>
      <c r="D8" s="201">
        <v>4070</v>
      </c>
      <c r="E8" s="201">
        <v>4116</v>
      </c>
      <c r="F8" s="201">
        <v>4197</v>
      </c>
      <c r="G8" s="201">
        <v>4081</v>
      </c>
      <c r="H8" s="201">
        <v>4237</v>
      </c>
      <c r="I8" s="201">
        <v>4233</v>
      </c>
      <c r="J8" s="201">
        <v>4187</v>
      </c>
      <c r="K8" s="319">
        <v>4522</v>
      </c>
      <c r="L8" s="319">
        <v>4738</v>
      </c>
      <c r="M8" s="319">
        <v>4727</v>
      </c>
      <c r="N8" s="319">
        <v>4802</v>
      </c>
      <c r="O8" s="319">
        <v>4858</v>
      </c>
      <c r="P8" s="319">
        <v>4622</v>
      </c>
      <c r="Q8" s="319">
        <v>4550</v>
      </c>
      <c r="R8" s="319">
        <v>4317</v>
      </c>
      <c r="S8" s="319">
        <v>4106</v>
      </c>
      <c r="T8" s="319">
        <v>4171</v>
      </c>
      <c r="U8" s="319">
        <v>3937</v>
      </c>
    </row>
    <row r="9" spans="1:21" ht="9.75" customHeight="1">
      <c r="A9" s="14" t="s">
        <v>7</v>
      </c>
      <c r="B9" s="201">
        <v>51</v>
      </c>
      <c r="C9" s="201">
        <v>49</v>
      </c>
      <c r="D9" s="201">
        <v>28</v>
      </c>
      <c r="E9" s="201">
        <v>42</v>
      </c>
      <c r="F9" s="201">
        <v>47</v>
      </c>
      <c r="G9" s="201">
        <v>29</v>
      </c>
      <c r="H9" s="201">
        <v>31</v>
      </c>
      <c r="I9" s="201">
        <v>22</v>
      </c>
      <c r="J9" s="201">
        <v>18</v>
      </c>
      <c r="K9" s="319">
        <v>32</v>
      </c>
      <c r="L9" s="319">
        <v>22</v>
      </c>
      <c r="M9" s="319">
        <v>27</v>
      </c>
      <c r="N9" s="319">
        <v>18</v>
      </c>
      <c r="O9" s="319">
        <v>24</v>
      </c>
      <c r="P9" s="319">
        <v>24</v>
      </c>
      <c r="Q9" s="319">
        <v>17</v>
      </c>
      <c r="R9" s="319">
        <v>9</v>
      </c>
      <c r="S9" s="319">
        <v>12</v>
      </c>
      <c r="T9" s="319">
        <v>10</v>
      </c>
      <c r="U9" s="319">
        <v>6</v>
      </c>
    </row>
    <row r="10" spans="1:21" ht="9.75" customHeight="1">
      <c r="A10" s="14" t="s">
        <v>19</v>
      </c>
      <c r="B10" s="201">
        <v>915</v>
      </c>
      <c r="C10" s="201">
        <v>952</v>
      </c>
      <c r="D10" s="201">
        <v>927</v>
      </c>
      <c r="E10" s="201">
        <v>922</v>
      </c>
      <c r="F10" s="201">
        <v>848</v>
      </c>
      <c r="G10" s="201">
        <v>812</v>
      </c>
      <c r="H10" s="201">
        <v>770</v>
      </c>
      <c r="I10" s="201">
        <v>783</v>
      </c>
      <c r="J10" s="201">
        <v>741</v>
      </c>
      <c r="K10" s="319">
        <v>786</v>
      </c>
      <c r="L10" s="319">
        <v>805</v>
      </c>
      <c r="M10" s="319">
        <v>790</v>
      </c>
      <c r="N10" s="319">
        <v>718</v>
      </c>
      <c r="O10" s="319">
        <v>734</v>
      </c>
      <c r="P10" s="319">
        <v>616</v>
      </c>
      <c r="Q10" s="319">
        <v>512</v>
      </c>
      <c r="R10" s="319">
        <v>509</v>
      </c>
      <c r="S10" s="319">
        <v>411</v>
      </c>
      <c r="T10" s="319">
        <v>344</v>
      </c>
      <c r="U10" s="319">
        <v>345</v>
      </c>
    </row>
    <row r="11" spans="1:21" ht="9.75" customHeight="1">
      <c r="A11" s="14" t="s">
        <v>20</v>
      </c>
      <c r="B11" s="201">
        <v>385</v>
      </c>
      <c r="C11" s="201">
        <v>381</v>
      </c>
      <c r="D11" s="201">
        <v>370</v>
      </c>
      <c r="E11" s="201">
        <v>379</v>
      </c>
      <c r="F11" s="201">
        <v>328</v>
      </c>
      <c r="G11" s="201">
        <v>317</v>
      </c>
      <c r="H11" s="201">
        <v>293</v>
      </c>
      <c r="I11" s="201">
        <v>308</v>
      </c>
      <c r="J11" s="201">
        <v>262</v>
      </c>
      <c r="K11" s="319">
        <v>286</v>
      </c>
      <c r="L11" s="319">
        <v>309</v>
      </c>
      <c r="M11" s="319">
        <v>272</v>
      </c>
      <c r="N11" s="319">
        <v>232</v>
      </c>
      <c r="O11" s="319">
        <v>234</v>
      </c>
      <c r="P11" s="319">
        <v>193</v>
      </c>
      <c r="Q11" s="319">
        <v>175</v>
      </c>
      <c r="R11" s="319">
        <v>140</v>
      </c>
      <c r="S11" s="319">
        <v>135</v>
      </c>
      <c r="T11" s="319">
        <v>112</v>
      </c>
      <c r="U11" s="319">
        <v>102</v>
      </c>
    </row>
    <row r="12" spans="1:21" ht="9.75" customHeight="1">
      <c r="A12" s="14" t="s">
        <v>21</v>
      </c>
      <c r="B12" s="201">
        <v>530</v>
      </c>
      <c r="C12" s="201">
        <v>571</v>
      </c>
      <c r="D12" s="201">
        <v>557</v>
      </c>
      <c r="E12" s="201">
        <v>543</v>
      </c>
      <c r="F12" s="201">
        <v>520</v>
      </c>
      <c r="G12" s="201">
        <v>495</v>
      </c>
      <c r="H12" s="201">
        <v>477</v>
      </c>
      <c r="I12" s="201">
        <v>475</v>
      </c>
      <c r="J12" s="201">
        <v>479</v>
      </c>
      <c r="K12" s="319">
        <v>500</v>
      </c>
      <c r="L12" s="319">
        <v>496</v>
      </c>
      <c r="M12" s="319">
        <v>518</v>
      </c>
      <c r="N12" s="319">
        <v>486</v>
      </c>
      <c r="O12" s="319">
        <v>500</v>
      </c>
      <c r="P12" s="319">
        <v>423</v>
      </c>
      <c r="Q12" s="319">
        <v>337</v>
      </c>
      <c r="R12" s="319">
        <v>369</v>
      </c>
      <c r="S12" s="319">
        <v>276</v>
      </c>
      <c r="T12" s="319">
        <v>232</v>
      </c>
      <c r="U12" s="319">
        <v>243</v>
      </c>
    </row>
    <row r="13" spans="1:21" ht="9.75" customHeight="1">
      <c r="A13" s="14" t="s">
        <v>8</v>
      </c>
      <c r="B13" s="201">
        <v>1182</v>
      </c>
      <c r="C13" s="201">
        <v>1270</v>
      </c>
      <c r="D13" s="201">
        <v>1390</v>
      </c>
      <c r="E13" s="201">
        <v>1420</v>
      </c>
      <c r="F13" s="201">
        <v>1446</v>
      </c>
      <c r="G13" s="201">
        <v>1411</v>
      </c>
      <c r="H13" s="201">
        <v>1469</v>
      </c>
      <c r="I13" s="201">
        <v>1428</v>
      </c>
      <c r="J13" s="201">
        <v>1372</v>
      </c>
      <c r="K13" s="319">
        <v>1525</v>
      </c>
      <c r="L13" s="319">
        <v>1564</v>
      </c>
      <c r="M13" s="319">
        <v>1542</v>
      </c>
      <c r="N13" s="319">
        <v>1532</v>
      </c>
      <c r="O13" s="319">
        <v>1580</v>
      </c>
      <c r="P13" s="319">
        <v>1515</v>
      </c>
      <c r="Q13" s="319">
        <v>1508</v>
      </c>
      <c r="R13" s="319">
        <v>1344</v>
      </c>
      <c r="S13" s="319">
        <v>1231</v>
      </c>
      <c r="T13" s="319">
        <v>1227</v>
      </c>
      <c r="U13" s="319">
        <v>1059</v>
      </c>
    </row>
    <row r="14" spans="1:21" ht="9.75" customHeight="1">
      <c r="A14" s="14" t="s">
        <v>9</v>
      </c>
      <c r="B14" s="201">
        <v>839</v>
      </c>
      <c r="C14" s="201">
        <v>893</v>
      </c>
      <c r="D14" s="201">
        <v>906</v>
      </c>
      <c r="E14" s="201">
        <v>878</v>
      </c>
      <c r="F14" s="201">
        <v>929</v>
      </c>
      <c r="G14" s="201">
        <v>874</v>
      </c>
      <c r="H14" s="201">
        <v>934</v>
      </c>
      <c r="I14" s="201">
        <v>975</v>
      </c>
      <c r="J14" s="201">
        <v>1020</v>
      </c>
      <c r="K14" s="319">
        <v>1044</v>
      </c>
      <c r="L14" s="319">
        <v>1132</v>
      </c>
      <c r="M14" s="319">
        <v>1229</v>
      </c>
      <c r="N14" s="319">
        <v>1237</v>
      </c>
      <c r="O14" s="319">
        <v>1213</v>
      </c>
      <c r="P14" s="319">
        <v>1182</v>
      </c>
      <c r="Q14" s="319">
        <v>1199</v>
      </c>
      <c r="R14" s="319">
        <v>1130</v>
      </c>
      <c r="S14" s="319">
        <v>1111</v>
      </c>
      <c r="T14" s="319">
        <v>1197</v>
      </c>
      <c r="U14" s="319">
        <v>1142</v>
      </c>
    </row>
    <row r="15" spans="1:21" ht="9.75" customHeight="1">
      <c r="A15" s="14" t="s">
        <v>10</v>
      </c>
      <c r="B15" s="201">
        <v>530</v>
      </c>
      <c r="C15" s="201">
        <v>551</v>
      </c>
      <c r="D15" s="201">
        <v>508</v>
      </c>
      <c r="E15" s="201">
        <v>529</v>
      </c>
      <c r="F15" s="201">
        <v>583</v>
      </c>
      <c r="G15" s="201">
        <v>586</v>
      </c>
      <c r="H15" s="201">
        <v>652</v>
      </c>
      <c r="I15" s="201">
        <v>608</v>
      </c>
      <c r="J15" s="201">
        <v>632</v>
      </c>
      <c r="K15" s="319">
        <v>677</v>
      </c>
      <c r="L15" s="319">
        <v>722</v>
      </c>
      <c r="M15" s="319">
        <v>670</v>
      </c>
      <c r="N15" s="319">
        <v>758</v>
      </c>
      <c r="O15" s="319">
        <v>775</v>
      </c>
      <c r="P15" s="319">
        <v>769</v>
      </c>
      <c r="Q15" s="319">
        <v>818</v>
      </c>
      <c r="R15" s="319">
        <v>835</v>
      </c>
      <c r="S15" s="319">
        <v>837</v>
      </c>
      <c r="T15" s="319">
        <v>849</v>
      </c>
      <c r="U15" s="319">
        <v>832</v>
      </c>
    </row>
    <row r="16" spans="1:21" ht="9.75" customHeight="1">
      <c r="A16" s="14" t="s">
        <v>11</v>
      </c>
      <c r="B16" s="201">
        <v>218</v>
      </c>
      <c r="C16" s="201">
        <v>247</v>
      </c>
      <c r="D16" s="201">
        <v>272</v>
      </c>
      <c r="E16" s="201">
        <v>275</v>
      </c>
      <c r="F16" s="201">
        <v>273</v>
      </c>
      <c r="G16" s="201">
        <v>298</v>
      </c>
      <c r="H16" s="201">
        <v>314</v>
      </c>
      <c r="I16" s="201">
        <v>333</v>
      </c>
      <c r="J16" s="201">
        <v>325</v>
      </c>
      <c r="K16" s="319">
        <v>371</v>
      </c>
      <c r="L16" s="319">
        <v>385</v>
      </c>
      <c r="M16" s="319">
        <v>361</v>
      </c>
      <c r="N16" s="319">
        <v>409</v>
      </c>
      <c r="O16" s="319">
        <v>417</v>
      </c>
      <c r="P16" s="319">
        <v>404</v>
      </c>
      <c r="Q16" s="319">
        <v>392</v>
      </c>
      <c r="R16" s="319">
        <v>387</v>
      </c>
      <c r="S16" s="319">
        <v>397</v>
      </c>
      <c r="T16" s="319">
        <v>449</v>
      </c>
      <c r="U16" s="319">
        <v>447</v>
      </c>
    </row>
    <row r="17" spans="1:21" ht="9.75" customHeight="1">
      <c r="A17" s="14" t="s">
        <v>12</v>
      </c>
      <c r="B17" s="201">
        <v>43</v>
      </c>
      <c r="C17" s="201">
        <v>46</v>
      </c>
      <c r="D17" s="201">
        <v>39</v>
      </c>
      <c r="E17" s="201">
        <v>50</v>
      </c>
      <c r="F17" s="201">
        <v>71</v>
      </c>
      <c r="G17" s="201">
        <v>71</v>
      </c>
      <c r="H17" s="201">
        <v>67</v>
      </c>
      <c r="I17" s="201">
        <v>84</v>
      </c>
      <c r="J17" s="201">
        <v>79</v>
      </c>
      <c r="K17" s="319">
        <v>87</v>
      </c>
      <c r="L17" s="319">
        <v>108</v>
      </c>
      <c r="M17" s="319">
        <v>108</v>
      </c>
      <c r="N17" s="319">
        <v>130</v>
      </c>
      <c r="O17" s="319">
        <v>115</v>
      </c>
      <c r="P17" s="319">
        <v>112</v>
      </c>
      <c r="Q17" s="319">
        <v>104</v>
      </c>
      <c r="R17" s="319">
        <v>103</v>
      </c>
      <c r="S17" s="319">
        <v>107</v>
      </c>
      <c r="T17" s="319">
        <v>95</v>
      </c>
      <c r="U17" s="319">
        <v>106</v>
      </c>
    </row>
    <row r="18" spans="1:21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</row>
    <row r="19" spans="1:21" ht="9.75" customHeight="1">
      <c r="A19" s="19" t="s">
        <v>13</v>
      </c>
      <c r="B19" s="201">
        <v>593</v>
      </c>
      <c r="C19" s="201">
        <v>683</v>
      </c>
      <c r="D19" s="201">
        <v>692</v>
      </c>
      <c r="E19" s="201">
        <v>668</v>
      </c>
      <c r="F19" s="201">
        <v>661</v>
      </c>
      <c r="G19" s="201">
        <v>709</v>
      </c>
      <c r="H19" s="201">
        <v>768</v>
      </c>
      <c r="I19" s="201">
        <v>703</v>
      </c>
      <c r="J19" s="201">
        <v>785</v>
      </c>
      <c r="K19" s="319">
        <v>840</v>
      </c>
      <c r="L19" s="319">
        <v>913</v>
      </c>
      <c r="M19" s="319">
        <v>947</v>
      </c>
      <c r="N19" s="319">
        <v>947</v>
      </c>
      <c r="O19" s="319">
        <v>932</v>
      </c>
      <c r="P19" s="319">
        <v>863</v>
      </c>
      <c r="Q19" s="319">
        <v>873</v>
      </c>
      <c r="R19" s="319">
        <v>884</v>
      </c>
      <c r="S19" s="319">
        <v>848</v>
      </c>
      <c r="T19" s="319">
        <v>882</v>
      </c>
      <c r="U19" s="319">
        <v>840</v>
      </c>
    </row>
    <row r="20" spans="1:21" ht="9.75" customHeight="1">
      <c r="A20" s="14" t="s">
        <v>7</v>
      </c>
      <c r="B20" s="201">
        <v>4</v>
      </c>
      <c r="C20" s="201">
        <v>12</v>
      </c>
      <c r="D20" s="201">
        <v>7</v>
      </c>
      <c r="E20" s="201">
        <v>4</v>
      </c>
      <c r="F20" s="201">
        <v>5</v>
      </c>
      <c r="G20" s="201">
        <v>8</v>
      </c>
      <c r="H20" s="201">
        <v>3</v>
      </c>
      <c r="I20" s="201">
        <v>4</v>
      </c>
      <c r="J20" s="201">
        <v>5</v>
      </c>
      <c r="K20" s="319">
        <v>2</v>
      </c>
      <c r="L20" s="319">
        <v>3</v>
      </c>
      <c r="M20" s="319">
        <v>3</v>
      </c>
      <c r="N20" s="319">
        <v>1</v>
      </c>
      <c r="O20" s="319">
        <v>3</v>
      </c>
      <c r="P20" s="319">
        <v>2</v>
      </c>
      <c r="Q20" s="319">
        <v>0</v>
      </c>
      <c r="R20" s="319">
        <v>0</v>
      </c>
      <c r="S20" s="319">
        <v>1</v>
      </c>
      <c r="T20" s="319">
        <v>3</v>
      </c>
      <c r="U20" s="319">
        <v>1</v>
      </c>
    </row>
    <row r="21" spans="1:21" ht="9.75" customHeight="1">
      <c r="A21" s="14" t="s">
        <v>19</v>
      </c>
      <c r="B21" s="201">
        <v>137</v>
      </c>
      <c r="C21" s="201">
        <v>142</v>
      </c>
      <c r="D21" s="201">
        <v>159</v>
      </c>
      <c r="E21" s="201">
        <v>149</v>
      </c>
      <c r="F21" s="201">
        <v>146</v>
      </c>
      <c r="G21" s="201">
        <v>149</v>
      </c>
      <c r="H21" s="201">
        <v>131</v>
      </c>
      <c r="I21" s="201">
        <v>141</v>
      </c>
      <c r="J21" s="201">
        <v>135</v>
      </c>
      <c r="K21" s="319">
        <v>154</v>
      </c>
      <c r="L21" s="319">
        <v>145</v>
      </c>
      <c r="M21" s="319">
        <v>152</v>
      </c>
      <c r="N21" s="319">
        <v>133</v>
      </c>
      <c r="O21" s="319">
        <v>145</v>
      </c>
      <c r="P21" s="319">
        <v>112</v>
      </c>
      <c r="Q21" s="319">
        <v>119</v>
      </c>
      <c r="R21" s="319">
        <v>99</v>
      </c>
      <c r="S21" s="319">
        <v>68</v>
      </c>
      <c r="T21" s="319">
        <v>63</v>
      </c>
      <c r="U21" s="319">
        <v>86</v>
      </c>
    </row>
    <row r="22" spans="1:21" ht="9.75" customHeight="1">
      <c r="A22" s="14" t="s">
        <v>20</v>
      </c>
      <c r="B22" s="201">
        <v>45</v>
      </c>
      <c r="C22" s="201">
        <v>48</v>
      </c>
      <c r="D22" s="201">
        <v>61</v>
      </c>
      <c r="E22" s="201">
        <v>52</v>
      </c>
      <c r="F22" s="201">
        <v>45</v>
      </c>
      <c r="G22" s="201">
        <v>44</v>
      </c>
      <c r="H22" s="201">
        <v>39</v>
      </c>
      <c r="I22" s="201">
        <v>50</v>
      </c>
      <c r="J22" s="201">
        <v>42</v>
      </c>
      <c r="K22" s="319">
        <v>48</v>
      </c>
      <c r="L22" s="319">
        <v>51</v>
      </c>
      <c r="M22" s="319">
        <v>54</v>
      </c>
      <c r="N22" s="319">
        <v>42</v>
      </c>
      <c r="O22" s="319">
        <v>47</v>
      </c>
      <c r="P22" s="319">
        <v>30</v>
      </c>
      <c r="Q22" s="319">
        <v>32</v>
      </c>
      <c r="R22" s="319">
        <v>26</v>
      </c>
      <c r="S22" s="319">
        <v>20</v>
      </c>
      <c r="T22" s="319">
        <v>22</v>
      </c>
      <c r="U22" s="319">
        <v>19</v>
      </c>
    </row>
    <row r="23" spans="1:21" ht="9.75" customHeight="1">
      <c r="A23" s="14" t="s">
        <v>21</v>
      </c>
      <c r="B23" s="201">
        <v>92</v>
      </c>
      <c r="C23" s="201">
        <v>94</v>
      </c>
      <c r="D23" s="201">
        <v>98</v>
      </c>
      <c r="E23" s="201">
        <v>97</v>
      </c>
      <c r="F23" s="201">
        <v>101</v>
      </c>
      <c r="G23" s="201">
        <v>105</v>
      </c>
      <c r="H23" s="201">
        <v>92</v>
      </c>
      <c r="I23" s="201">
        <v>91</v>
      </c>
      <c r="J23" s="201">
        <v>93</v>
      </c>
      <c r="K23" s="319">
        <v>106</v>
      </c>
      <c r="L23" s="319">
        <v>94</v>
      </c>
      <c r="M23" s="319">
        <v>98</v>
      </c>
      <c r="N23" s="319">
        <v>91</v>
      </c>
      <c r="O23" s="319">
        <v>98</v>
      </c>
      <c r="P23" s="319">
        <v>82</v>
      </c>
      <c r="Q23" s="319">
        <v>87</v>
      </c>
      <c r="R23" s="319">
        <v>73</v>
      </c>
      <c r="S23" s="319">
        <v>48</v>
      </c>
      <c r="T23" s="319">
        <v>41</v>
      </c>
      <c r="U23" s="319">
        <v>67</v>
      </c>
    </row>
    <row r="24" spans="1:21" ht="9.75" customHeight="1">
      <c r="A24" s="14" t="s">
        <v>8</v>
      </c>
      <c r="B24" s="201">
        <v>227</v>
      </c>
      <c r="C24" s="201">
        <v>259</v>
      </c>
      <c r="D24" s="201">
        <v>243</v>
      </c>
      <c r="E24" s="201">
        <v>271</v>
      </c>
      <c r="F24" s="201">
        <v>241</v>
      </c>
      <c r="G24" s="201">
        <v>276</v>
      </c>
      <c r="H24" s="201">
        <v>327</v>
      </c>
      <c r="I24" s="201">
        <v>280</v>
      </c>
      <c r="J24" s="201">
        <v>299</v>
      </c>
      <c r="K24" s="319">
        <v>313</v>
      </c>
      <c r="L24" s="319">
        <v>345</v>
      </c>
      <c r="M24" s="319">
        <v>333</v>
      </c>
      <c r="N24" s="319">
        <v>345</v>
      </c>
      <c r="O24" s="319">
        <v>321</v>
      </c>
      <c r="P24" s="319">
        <v>302</v>
      </c>
      <c r="Q24" s="319">
        <v>305</v>
      </c>
      <c r="R24" s="319">
        <v>303</v>
      </c>
      <c r="S24" s="319">
        <v>285</v>
      </c>
      <c r="T24" s="319">
        <v>295</v>
      </c>
      <c r="U24" s="319">
        <v>236</v>
      </c>
    </row>
    <row r="25" spans="1:21" ht="9.75" customHeight="1">
      <c r="A25" s="14" t="s">
        <v>9</v>
      </c>
      <c r="B25" s="201">
        <v>104</v>
      </c>
      <c r="C25" s="201">
        <v>144</v>
      </c>
      <c r="D25" s="201">
        <v>159</v>
      </c>
      <c r="E25" s="201">
        <v>132</v>
      </c>
      <c r="F25" s="201">
        <v>146</v>
      </c>
      <c r="G25" s="201">
        <v>151</v>
      </c>
      <c r="H25" s="201">
        <v>168</v>
      </c>
      <c r="I25" s="201">
        <v>165</v>
      </c>
      <c r="J25" s="201">
        <v>197</v>
      </c>
      <c r="K25" s="319">
        <v>186</v>
      </c>
      <c r="L25" s="319">
        <v>229</v>
      </c>
      <c r="M25" s="319">
        <v>244</v>
      </c>
      <c r="N25" s="319">
        <v>246</v>
      </c>
      <c r="O25" s="319">
        <v>222</v>
      </c>
      <c r="P25" s="319">
        <v>220</v>
      </c>
      <c r="Q25" s="319">
        <v>224</v>
      </c>
      <c r="R25" s="319">
        <v>231</v>
      </c>
      <c r="S25" s="319">
        <v>237</v>
      </c>
      <c r="T25" s="319">
        <v>265</v>
      </c>
      <c r="U25" s="319">
        <v>251</v>
      </c>
    </row>
    <row r="26" spans="1:21" ht="9.75" customHeight="1">
      <c r="A26" s="14" t="s">
        <v>10</v>
      </c>
      <c r="B26" s="201">
        <v>87</v>
      </c>
      <c r="C26" s="201">
        <v>79</v>
      </c>
      <c r="D26" s="201">
        <v>73</v>
      </c>
      <c r="E26" s="201">
        <v>71</v>
      </c>
      <c r="F26" s="201">
        <v>79</v>
      </c>
      <c r="G26" s="201">
        <v>74</v>
      </c>
      <c r="H26" s="201">
        <v>87</v>
      </c>
      <c r="I26" s="201">
        <v>61</v>
      </c>
      <c r="J26" s="201">
        <v>93</v>
      </c>
      <c r="K26" s="319">
        <v>119</v>
      </c>
      <c r="L26" s="319">
        <v>123</v>
      </c>
      <c r="M26" s="319">
        <v>130</v>
      </c>
      <c r="N26" s="319">
        <v>143</v>
      </c>
      <c r="O26" s="319">
        <v>145</v>
      </c>
      <c r="P26" s="319">
        <v>130</v>
      </c>
      <c r="Q26" s="319">
        <v>140</v>
      </c>
      <c r="R26" s="319">
        <v>159</v>
      </c>
      <c r="S26" s="319">
        <v>165</v>
      </c>
      <c r="T26" s="319">
        <v>151</v>
      </c>
      <c r="U26" s="319">
        <v>152</v>
      </c>
    </row>
    <row r="27" spans="1:21" ht="9.75" customHeight="1">
      <c r="A27" s="14" t="s">
        <v>11</v>
      </c>
      <c r="B27" s="201">
        <v>31</v>
      </c>
      <c r="C27" s="201">
        <v>38</v>
      </c>
      <c r="D27" s="201">
        <v>42</v>
      </c>
      <c r="E27" s="201">
        <v>33</v>
      </c>
      <c r="F27" s="201">
        <v>39</v>
      </c>
      <c r="G27" s="201">
        <v>39</v>
      </c>
      <c r="H27" s="201">
        <v>40</v>
      </c>
      <c r="I27" s="201">
        <v>42</v>
      </c>
      <c r="J27" s="201">
        <v>42</v>
      </c>
      <c r="K27" s="319">
        <v>54</v>
      </c>
      <c r="L27" s="319">
        <v>52</v>
      </c>
      <c r="M27" s="319">
        <v>69</v>
      </c>
      <c r="N27" s="319">
        <v>55</v>
      </c>
      <c r="O27" s="319">
        <v>65</v>
      </c>
      <c r="P27" s="319">
        <v>80</v>
      </c>
      <c r="Q27" s="319">
        <v>72</v>
      </c>
      <c r="R27" s="319">
        <v>71</v>
      </c>
      <c r="S27" s="319">
        <v>74</v>
      </c>
      <c r="T27" s="319">
        <v>89</v>
      </c>
      <c r="U27" s="319">
        <v>94</v>
      </c>
    </row>
    <row r="28" spans="1:21" ht="9.75" customHeight="1">
      <c r="A28" s="14" t="s">
        <v>12</v>
      </c>
      <c r="B28" s="201">
        <v>3</v>
      </c>
      <c r="C28" s="201">
        <v>9</v>
      </c>
      <c r="D28" s="201">
        <v>9</v>
      </c>
      <c r="E28" s="201">
        <v>8</v>
      </c>
      <c r="F28" s="201">
        <v>5</v>
      </c>
      <c r="G28" s="201">
        <v>12</v>
      </c>
      <c r="H28" s="201">
        <v>12</v>
      </c>
      <c r="I28" s="201">
        <v>10</v>
      </c>
      <c r="J28" s="201">
        <v>14</v>
      </c>
      <c r="K28" s="319">
        <v>12</v>
      </c>
      <c r="L28" s="319">
        <v>16</v>
      </c>
      <c r="M28" s="319">
        <v>16</v>
      </c>
      <c r="N28" s="319">
        <v>24</v>
      </c>
      <c r="O28" s="319">
        <v>31</v>
      </c>
      <c r="P28" s="319">
        <v>17</v>
      </c>
      <c r="Q28" s="319">
        <v>13</v>
      </c>
      <c r="R28" s="319">
        <v>21</v>
      </c>
      <c r="S28" s="319">
        <v>18</v>
      </c>
      <c r="T28" s="319">
        <v>16</v>
      </c>
      <c r="U28" s="319">
        <v>20</v>
      </c>
    </row>
    <row r="29" spans="1:21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</row>
    <row r="30" spans="1:21" ht="9.75" customHeight="1">
      <c r="A30" s="19" t="s">
        <v>14</v>
      </c>
      <c r="B30" s="201">
        <v>2641</v>
      </c>
      <c r="C30" s="201">
        <v>2806</v>
      </c>
      <c r="D30" s="201">
        <v>2853</v>
      </c>
      <c r="E30" s="201">
        <v>2922</v>
      </c>
      <c r="F30" s="201">
        <v>2990</v>
      </c>
      <c r="G30" s="201">
        <v>2907</v>
      </c>
      <c r="H30" s="201">
        <v>2957</v>
      </c>
      <c r="I30" s="201">
        <v>2988</v>
      </c>
      <c r="J30" s="201">
        <v>2869</v>
      </c>
      <c r="K30" s="319">
        <v>3160</v>
      </c>
      <c r="L30" s="319">
        <v>3219</v>
      </c>
      <c r="M30" s="319">
        <v>3206</v>
      </c>
      <c r="N30" s="319">
        <v>3267</v>
      </c>
      <c r="O30" s="319">
        <v>3362</v>
      </c>
      <c r="P30" s="319">
        <v>3212</v>
      </c>
      <c r="Q30" s="319">
        <v>3138</v>
      </c>
      <c r="R30" s="319">
        <v>2902</v>
      </c>
      <c r="S30" s="319">
        <v>2721</v>
      </c>
      <c r="T30" s="319">
        <v>2801</v>
      </c>
      <c r="U30" s="319">
        <v>2597</v>
      </c>
    </row>
    <row r="31" spans="1:21" ht="9.75" customHeight="1">
      <c r="A31" s="14" t="s">
        <v>7</v>
      </c>
      <c r="B31" s="201">
        <v>36</v>
      </c>
      <c r="C31" s="201">
        <v>30</v>
      </c>
      <c r="D31" s="201">
        <v>16</v>
      </c>
      <c r="E31" s="201">
        <v>31</v>
      </c>
      <c r="F31" s="201">
        <v>32</v>
      </c>
      <c r="G31" s="201">
        <v>14</v>
      </c>
      <c r="H31" s="201">
        <v>27</v>
      </c>
      <c r="I31" s="201">
        <v>11</v>
      </c>
      <c r="J31" s="201">
        <v>12</v>
      </c>
      <c r="K31" s="319">
        <v>26</v>
      </c>
      <c r="L31" s="319">
        <v>14</v>
      </c>
      <c r="M31" s="319">
        <v>21</v>
      </c>
      <c r="N31" s="319">
        <v>12</v>
      </c>
      <c r="O31" s="319">
        <v>16</v>
      </c>
      <c r="P31" s="319">
        <v>17</v>
      </c>
      <c r="Q31" s="319">
        <v>16</v>
      </c>
      <c r="R31" s="319">
        <v>8</v>
      </c>
      <c r="S31" s="319">
        <v>8</v>
      </c>
      <c r="T31" s="319">
        <v>5</v>
      </c>
      <c r="U31" s="319">
        <v>4</v>
      </c>
    </row>
    <row r="32" spans="1:21" ht="9.75" customHeight="1">
      <c r="A32" s="14" t="s">
        <v>19</v>
      </c>
      <c r="B32" s="201">
        <v>621</v>
      </c>
      <c r="C32" s="201">
        <v>655</v>
      </c>
      <c r="D32" s="201">
        <v>625</v>
      </c>
      <c r="E32" s="201">
        <v>634</v>
      </c>
      <c r="F32" s="201">
        <v>566</v>
      </c>
      <c r="G32" s="201">
        <v>549</v>
      </c>
      <c r="H32" s="201">
        <v>536</v>
      </c>
      <c r="I32" s="201">
        <v>534</v>
      </c>
      <c r="J32" s="201">
        <v>486</v>
      </c>
      <c r="K32" s="319">
        <v>519</v>
      </c>
      <c r="L32" s="319">
        <v>524</v>
      </c>
      <c r="M32" s="319">
        <v>525</v>
      </c>
      <c r="N32" s="319">
        <v>474</v>
      </c>
      <c r="O32" s="319">
        <v>507</v>
      </c>
      <c r="P32" s="319">
        <v>430</v>
      </c>
      <c r="Q32" s="319">
        <v>333</v>
      </c>
      <c r="R32" s="319">
        <v>336</v>
      </c>
      <c r="S32" s="319">
        <v>283</v>
      </c>
      <c r="T32" s="319">
        <v>235</v>
      </c>
      <c r="U32" s="319">
        <v>210</v>
      </c>
    </row>
    <row r="33" spans="1:21" ht="9.75" customHeight="1">
      <c r="A33" s="14" t="s">
        <v>20</v>
      </c>
      <c r="B33" s="201">
        <v>269</v>
      </c>
      <c r="C33" s="201">
        <v>258</v>
      </c>
      <c r="D33" s="201">
        <v>252</v>
      </c>
      <c r="E33" s="201">
        <v>271</v>
      </c>
      <c r="F33" s="201">
        <v>241</v>
      </c>
      <c r="G33" s="201">
        <v>232</v>
      </c>
      <c r="H33" s="201">
        <v>216</v>
      </c>
      <c r="I33" s="201">
        <v>212</v>
      </c>
      <c r="J33" s="201">
        <v>186</v>
      </c>
      <c r="K33" s="319">
        <v>203</v>
      </c>
      <c r="L33" s="319">
        <v>206</v>
      </c>
      <c r="M33" s="319">
        <v>177</v>
      </c>
      <c r="N33" s="319">
        <v>158</v>
      </c>
      <c r="O33" s="319">
        <v>159</v>
      </c>
      <c r="P33" s="319">
        <v>135</v>
      </c>
      <c r="Q33" s="319">
        <v>119</v>
      </c>
      <c r="R33" s="319">
        <v>95</v>
      </c>
      <c r="S33" s="319">
        <v>97</v>
      </c>
      <c r="T33" s="319">
        <v>75</v>
      </c>
      <c r="U33" s="319">
        <v>66</v>
      </c>
    </row>
    <row r="34" spans="1:21" ht="9.75" customHeight="1">
      <c r="A34" s="14" t="s">
        <v>21</v>
      </c>
      <c r="B34" s="201">
        <v>352</v>
      </c>
      <c r="C34" s="201">
        <v>397</v>
      </c>
      <c r="D34" s="201">
        <v>373</v>
      </c>
      <c r="E34" s="201">
        <v>363</v>
      </c>
      <c r="F34" s="201">
        <v>325</v>
      </c>
      <c r="G34" s="201">
        <v>317</v>
      </c>
      <c r="H34" s="201">
        <v>320</v>
      </c>
      <c r="I34" s="201">
        <v>322</v>
      </c>
      <c r="J34" s="201">
        <v>300</v>
      </c>
      <c r="K34" s="319">
        <v>316</v>
      </c>
      <c r="L34" s="319">
        <v>318</v>
      </c>
      <c r="M34" s="319">
        <v>348</v>
      </c>
      <c r="N34" s="319">
        <v>316</v>
      </c>
      <c r="O34" s="319">
        <v>348</v>
      </c>
      <c r="P34" s="319">
        <v>295</v>
      </c>
      <c r="Q34" s="319">
        <v>214</v>
      </c>
      <c r="R34" s="319">
        <v>241</v>
      </c>
      <c r="S34" s="319">
        <v>186</v>
      </c>
      <c r="T34" s="319">
        <v>160</v>
      </c>
      <c r="U34" s="319">
        <v>144</v>
      </c>
    </row>
    <row r="35" spans="1:21" ht="9.75" customHeight="1">
      <c r="A35" s="14" t="s">
        <v>8</v>
      </c>
      <c r="B35" s="201">
        <v>768</v>
      </c>
      <c r="C35" s="201">
        <v>820</v>
      </c>
      <c r="D35" s="201">
        <v>954</v>
      </c>
      <c r="E35" s="201">
        <v>960</v>
      </c>
      <c r="F35" s="201">
        <v>988</v>
      </c>
      <c r="G35" s="201">
        <v>969</v>
      </c>
      <c r="H35" s="201">
        <v>947</v>
      </c>
      <c r="I35" s="201">
        <v>934</v>
      </c>
      <c r="J35" s="201">
        <v>850</v>
      </c>
      <c r="K35" s="319">
        <v>1019</v>
      </c>
      <c r="L35" s="319">
        <v>991</v>
      </c>
      <c r="M35" s="319">
        <v>971</v>
      </c>
      <c r="N35" s="319">
        <v>980</v>
      </c>
      <c r="O35" s="319">
        <v>1029</v>
      </c>
      <c r="P35" s="319">
        <v>991</v>
      </c>
      <c r="Q35" s="319">
        <v>1008</v>
      </c>
      <c r="R35" s="319">
        <v>858</v>
      </c>
      <c r="S35" s="319">
        <v>756</v>
      </c>
      <c r="T35" s="319">
        <v>771</v>
      </c>
      <c r="U35" s="319">
        <v>660</v>
      </c>
    </row>
    <row r="36" spans="1:21" ht="9.75" customHeight="1">
      <c r="A36" s="14" t="s">
        <v>9</v>
      </c>
      <c r="B36" s="201">
        <v>629</v>
      </c>
      <c r="C36" s="201">
        <v>661</v>
      </c>
      <c r="D36" s="201">
        <v>649</v>
      </c>
      <c r="E36" s="201">
        <v>647</v>
      </c>
      <c r="F36" s="201">
        <v>674</v>
      </c>
      <c r="G36" s="201">
        <v>643</v>
      </c>
      <c r="H36" s="201">
        <v>653</v>
      </c>
      <c r="I36" s="201">
        <v>687</v>
      </c>
      <c r="J36" s="201">
        <v>717</v>
      </c>
      <c r="K36" s="319">
        <v>733</v>
      </c>
      <c r="L36" s="319">
        <v>774</v>
      </c>
      <c r="M36" s="319">
        <v>846</v>
      </c>
      <c r="N36" s="319">
        <v>845</v>
      </c>
      <c r="O36" s="319">
        <v>854</v>
      </c>
      <c r="P36" s="319">
        <v>827</v>
      </c>
      <c r="Q36" s="319">
        <v>841</v>
      </c>
      <c r="R36" s="319">
        <v>758</v>
      </c>
      <c r="S36" s="319">
        <v>733</v>
      </c>
      <c r="T36" s="319">
        <v>793</v>
      </c>
      <c r="U36" s="319">
        <v>754</v>
      </c>
    </row>
    <row r="37" spans="1:21" ht="9.75" customHeight="1">
      <c r="A37" s="14" t="s">
        <v>10</v>
      </c>
      <c r="B37" s="201">
        <v>389</v>
      </c>
      <c r="C37" s="201">
        <v>424</v>
      </c>
      <c r="D37" s="201">
        <v>371</v>
      </c>
      <c r="E37" s="201">
        <v>395</v>
      </c>
      <c r="F37" s="201">
        <v>457</v>
      </c>
      <c r="G37" s="201">
        <v>458</v>
      </c>
      <c r="H37" s="201">
        <v>500</v>
      </c>
      <c r="I37" s="201">
        <v>495</v>
      </c>
      <c r="J37" s="201">
        <v>491</v>
      </c>
      <c r="K37" s="319">
        <v>510</v>
      </c>
      <c r="L37" s="319">
        <v>539</v>
      </c>
      <c r="M37" s="319">
        <v>490</v>
      </c>
      <c r="N37" s="319">
        <v>552</v>
      </c>
      <c r="O37" s="319">
        <v>569</v>
      </c>
      <c r="P37" s="319">
        <v>569</v>
      </c>
      <c r="Q37" s="319">
        <v>588</v>
      </c>
      <c r="R37" s="319">
        <v>599</v>
      </c>
      <c r="S37" s="319">
        <v>579</v>
      </c>
      <c r="T37" s="319">
        <v>609</v>
      </c>
      <c r="U37" s="319">
        <v>585</v>
      </c>
    </row>
    <row r="38" spans="1:21" ht="9.75" customHeight="1">
      <c r="A38" s="14" t="s">
        <v>11</v>
      </c>
      <c r="B38" s="201">
        <v>164</v>
      </c>
      <c r="C38" s="201">
        <v>186</v>
      </c>
      <c r="D38" s="201">
        <v>211</v>
      </c>
      <c r="E38" s="201">
        <v>218</v>
      </c>
      <c r="F38" s="201">
        <v>213</v>
      </c>
      <c r="G38" s="201">
        <v>226</v>
      </c>
      <c r="H38" s="201">
        <v>247</v>
      </c>
      <c r="I38" s="201">
        <v>263</v>
      </c>
      <c r="J38" s="201">
        <v>259</v>
      </c>
      <c r="K38" s="319">
        <v>286</v>
      </c>
      <c r="L38" s="319">
        <v>295</v>
      </c>
      <c r="M38" s="319">
        <v>270</v>
      </c>
      <c r="N38" s="319">
        <v>310</v>
      </c>
      <c r="O38" s="319">
        <v>312</v>
      </c>
      <c r="P38" s="319">
        <v>295</v>
      </c>
      <c r="Q38" s="319">
        <v>282</v>
      </c>
      <c r="R38" s="319">
        <v>263</v>
      </c>
      <c r="S38" s="319">
        <v>281</v>
      </c>
      <c r="T38" s="319">
        <v>314</v>
      </c>
      <c r="U38" s="319">
        <v>312</v>
      </c>
    </row>
    <row r="39" spans="1:21" ht="9.75" customHeight="1">
      <c r="A39" s="14" t="s">
        <v>12</v>
      </c>
      <c r="B39" s="201">
        <v>34</v>
      </c>
      <c r="C39" s="201">
        <v>30</v>
      </c>
      <c r="D39" s="201">
        <v>27</v>
      </c>
      <c r="E39" s="201">
        <v>37</v>
      </c>
      <c r="F39" s="201">
        <v>60</v>
      </c>
      <c r="G39" s="201">
        <v>48</v>
      </c>
      <c r="H39" s="201">
        <v>47</v>
      </c>
      <c r="I39" s="201">
        <v>64</v>
      </c>
      <c r="J39" s="201">
        <v>54</v>
      </c>
      <c r="K39" s="319">
        <v>67</v>
      </c>
      <c r="L39" s="319">
        <v>82</v>
      </c>
      <c r="M39" s="319">
        <v>83</v>
      </c>
      <c r="N39" s="319">
        <v>94</v>
      </c>
      <c r="O39" s="319">
        <v>75</v>
      </c>
      <c r="P39" s="319">
        <v>83</v>
      </c>
      <c r="Q39" s="319">
        <v>70</v>
      </c>
      <c r="R39" s="319">
        <v>80</v>
      </c>
      <c r="S39" s="319">
        <v>81</v>
      </c>
      <c r="T39" s="319">
        <v>74</v>
      </c>
      <c r="U39" s="319">
        <v>72</v>
      </c>
    </row>
    <row r="40" spans="1:21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9.75" customHeight="1">
      <c r="A41" s="19" t="s">
        <v>15</v>
      </c>
      <c r="B41" s="201">
        <v>544</v>
      </c>
      <c r="C41" s="201">
        <v>519</v>
      </c>
      <c r="D41" s="201">
        <v>525</v>
      </c>
      <c r="E41" s="201">
        <v>526</v>
      </c>
      <c r="F41" s="201">
        <v>546</v>
      </c>
      <c r="G41" s="201">
        <v>465</v>
      </c>
      <c r="H41" s="201">
        <v>512</v>
      </c>
      <c r="I41" s="201">
        <v>542</v>
      </c>
      <c r="J41" s="201">
        <v>533</v>
      </c>
      <c r="K41" s="201">
        <v>522</v>
      </c>
      <c r="L41" s="201">
        <v>606</v>
      </c>
      <c r="M41" s="201">
        <v>574</v>
      </c>
      <c r="N41" s="201">
        <v>588</v>
      </c>
      <c r="O41" s="201">
        <v>564</v>
      </c>
      <c r="P41" s="201">
        <v>547</v>
      </c>
      <c r="Q41" s="201">
        <v>539</v>
      </c>
      <c r="R41" s="201">
        <v>531</v>
      </c>
      <c r="S41" s="201">
        <v>537</v>
      </c>
      <c r="T41" s="201">
        <v>488</v>
      </c>
      <c r="U41" s="201">
        <v>500</v>
      </c>
    </row>
    <row r="42" spans="1:21" ht="9.75" customHeight="1">
      <c r="A42" s="14" t="s">
        <v>7</v>
      </c>
      <c r="B42" s="201">
        <v>11</v>
      </c>
      <c r="C42" s="201">
        <v>7</v>
      </c>
      <c r="D42" s="201">
        <v>5</v>
      </c>
      <c r="E42" s="201">
        <v>7</v>
      </c>
      <c r="F42" s="201">
        <v>10</v>
      </c>
      <c r="G42" s="201">
        <v>7</v>
      </c>
      <c r="H42" s="201">
        <v>1</v>
      </c>
      <c r="I42" s="201">
        <v>7</v>
      </c>
      <c r="J42" s="201">
        <v>1</v>
      </c>
      <c r="K42" s="201">
        <v>4</v>
      </c>
      <c r="L42" s="201">
        <v>5</v>
      </c>
      <c r="M42" s="201">
        <v>3</v>
      </c>
      <c r="N42" s="201">
        <v>5</v>
      </c>
      <c r="O42" s="201">
        <v>5</v>
      </c>
      <c r="P42" s="201">
        <v>5</v>
      </c>
      <c r="Q42" s="201">
        <v>1</v>
      </c>
      <c r="R42" s="201">
        <v>1</v>
      </c>
      <c r="S42" s="201">
        <v>3</v>
      </c>
      <c r="T42" s="201">
        <v>2</v>
      </c>
      <c r="U42" s="201">
        <v>1</v>
      </c>
    </row>
    <row r="43" spans="1:21" ht="9.75" customHeight="1">
      <c r="A43" s="14" t="s">
        <v>19</v>
      </c>
      <c r="B43" s="201">
        <v>157</v>
      </c>
      <c r="C43" s="201">
        <v>155</v>
      </c>
      <c r="D43" s="201">
        <v>143</v>
      </c>
      <c r="E43" s="201">
        <v>139</v>
      </c>
      <c r="F43" s="201">
        <v>136</v>
      </c>
      <c r="G43" s="201">
        <v>114</v>
      </c>
      <c r="H43" s="201">
        <v>103</v>
      </c>
      <c r="I43" s="201">
        <v>108</v>
      </c>
      <c r="J43" s="201">
        <v>120</v>
      </c>
      <c r="K43" s="201">
        <v>113</v>
      </c>
      <c r="L43" s="201">
        <v>136</v>
      </c>
      <c r="M43" s="201">
        <v>113</v>
      </c>
      <c r="N43" s="201">
        <v>111</v>
      </c>
      <c r="O43" s="201">
        <v>82</v>
      </c>
      <c r="P43" s="201">
        <v>74</v>
      </c>
      <c r="Q43" s="201">
        <v>60</v>
      </c>
      <c r="R43" s="201">
        <v>74</v>
      </c>
      <c r="S43" s="201">
        <v>60</v>
      </c>
      <c r="T43" s="201">
        <v>46</v>
      </c>
      <c r="U43" s="201">
        <v>49</v>
      </c>
    </row>
    <row r="44" spans="1:21" ht="9.75" customHeight="1">
      <c r="A44" s="14" t="s">
        <v>20</v>
      </c>
      <c r="B44" s="201">
        <v>71</v>
      </c>
      <c r="C44" s="201">
        <v>75</v>
      </c>
      <c r="D44" s="201">
        <v>57</v>
      </c>
      <c r="E44" s="201">
        <v>56</v>
      </c>
      <c r="F44" s="201">
        <v>42</v>
      </c>
      <c r="G44" s="201">
        <v>41</v>
      </c>
      <c r="H44" s="201">
        <v>38</v>
      </c>
      <c r="I44" s="201">
        <v>46</v>
      </c>
      <c r="J44" s="201">
        <v>34</v>
      </c>
      <c r="K44" s="201">
        <v>35</v>
      </c>
      <c r="L44" s="201">
        <v>52</v>
      </c>
      <c r="M44" s="201">
        <v>41</v>
      </c>
      <c r="N44" s="201">
        <v>32</v>
      </c>
      <c r="O44" s="201">
        <v>28</v>
      </c>
      <c r="P44" s="201">
        <v>28</v>
      </c>
      <c r="Q44" s="201">
        <v>24</v>
      </c>
      <c r="R44" s="201">
        <v>19</v>
      </c>
      <c r="S44" s="201">
        <v>18</v>
      </c>
      <c r="T44" s="201">
        <v>15</v>
      </c>
      <c r="U44" s="201">
        <v>17</v>
      </c>
    </row>
    <row r="45" spans="1:21" ht="9.75" customHeight="1">
      <c r="A45" s="14" t="s">
        <v>21</v>
      </c>
      <c r="B45" s="201">
        <v>86</v>
      </c>
      <c r="C45" s="201">
        <v>80</v>
      </c>
      <c r="D45" s="201">
        <v>86</v>
      </c>
      <c r="E45" s="201">
        <v>83</v>
      </c>
      <c r="F45" s="201">
        <v>94</v>
      </c>
      <c r="G45" s="201">
        <v>73</v>
      </c>
      <c r="H45" s="201">
        <v>65</v>
      </c>
      <c r="I45" s="201">
        <v>62</v>
      </c>
      <c r="J45" s="201">
        <v>86</v>
      </c>
      <c r="K45" s="201">
        <v>78</v>
      </c>
      <c r="L45" s="201">
        <v>84</v>
      </c>
      <c r="M45" s="201">
        <v>72</v>
      </c>
      <c r="N45" s="201">
        <v>79</v>
      </c>
      <c r="O45" s="201">
        <v>54</v>
      </c>
      <c r="P45" s="201">
        <v>46</v>
      </c>
      <c r="Q45" s="201">
        <v>36</v>
      </c>
      <c r="R45" s="201">
        <v>55</v>
      </c>
      <c r="S45" s="201">
        <v>42</v>
      </c>
      <c r="T45" s="201">
        <v>31</v>
      </c>
      <c r="U45" s="201">
        <v>32</v>
      </c>
    </row>
    <row r="46" spans="1:21" ht="9.75" customHeight="1">
      <c r="A46" s="14" t="s">
        <v>8</v>
      </c>
      <c r="B46" s="201">
        <v>187</v>
      </c>
      <c r="C46" s="201">
        <v>191</v>
      </c>
      <c r="D46" s="201">
        <v>193</v>
      </c>
      <c r="E46" s="201">
        <v>189</v>
      </c>
      <c r="F46" s="201">
        <v>217</v>
      </c>
      <c r="G46" s="201">
        <v>166</v>
      </c>
      <c r="H46" s="201">
        <v>195</v>
      </c>
      <c r="I46" s="201">
        <v>214</v>
      </c>
      <c r="J46" s="201">
        <v>223</v>
      </c>
      <c r="K46" s="201">
        <v>193</v>
      </c>
      <c r="L46" s="201">
        <v>228</v>
      </c>
      <c r="M46" s="201">
        <v>238</v>
      </c>
      <c r="N46" s="201">
        <v>207</v>
      </c>
      <c r="O46" s="201">
        <v>230</v>
      </c>
      <c r="P46" s="201">
        <v>222</v>
      </c>
      <c r="Q46" s="201">
        <v>195</v>
      </c>
      <c r="R46" s="201">
        <v>183</v>
      </c>
      <c r="S46" s="201">
        <v>190</v>
      </c>
      <c r="T46" s="201">
        <v>161</v>
      </c>
      <c r="U46" s="201">
        <v>163</v>
      </c>
    </row>
    <row r="47" spans="1:21" ht="9.75" customHeight="1">
      <c r="A47" s="14" t="s">
        <v>9</v>
      </c>
      <c r="B47" s="201">
        <v>106</v>
      </c>
      <c r="C47" s="201">
        <v>88</v>
      </c>
      <c r="D47" s="201">
        <v>98</v>
      </c>
      <c r="E47" s="201">
        <v>99</v>
      </c>
      <c r="F47" s="201">
        <v>109</v>
      </c>
      <c r="G47" s="201">
        <v>80</v>
      </c>
      <c r="H47" s="201">
        <v>113</v>
      </c>
      <c r="I47" s="201">
        <v>123</v>
      </c>
      <c r="J47" s="201">
        <v>106</v>
      </c>
      <c r="K47" s="201">
        <v>125</v>
      </c>
      <c r="L47" s="201">
        <v>129</v>
      </c>
      <c r="M47" s="201">
        <v>139</v>
      </c>
      <c r="N47" s="201">
        <v>146</v>
      </c>
      <c r="O47" s="201">
        <v>137</v>
      </c>
      <c r="P47" s="201">
        <v>135</v>
      </c>
      <c r="Q47" s="201">
        <v>134</v>
      </c>
      <c r="R47" s="201">
        <v>141</v>
      </c>
      <c r="S47" s="201">
        <v>141</v>
      </c>
      <c r="T47" s="201">
        <v>139</v>
      </c>
      <c r="U47" s="201">
        <v>137</v>
      </c>
    </row>
    <row r="48" spans="1:21" ht="9.75" customHeight="1">
      <c r="A48" s="14" t="s">
        <v>10</v>
      </c>
      <c r="B48" s="201">
        <v>54</v>
      </c>
      <c r="C48" s="201">
        <v>48</v>
      </c>
      <c r="D48" s="201">
        <v>64</v>
      </c>
      <c r="E48" s="201">
        <v>63</v>
      </c>
      <c r="F48" s="201">
        <v>47</v>
      </c>
      <c r="G48" s="201">
        <v>54</v>
      </c>
      <c r="H48" s="201">
        <v>65</v>
      </c>
      <c r="I48" s="201">
        <v>52</v>
      </c>
      <c r="J48" s="201">
        <v>48</v>
      </c>
      <c r="K48" s="201">
        <v>48</v>
      </c>
      <c r="L48" s="201">
        <v>60</v>
      </c>
      <c r="M48" s="201">
        <v>50</v>
      </c>
      <c r="N48" s="201">
        <v>63</v>
      </c>
      <c r="O48" s="201">
        <v>61</v>
      </c>
      <c r="P48" s="201">
        <v>70</v>
      </c>
      <c r="Q48" s="201">
        <v>90</v>
      </c>
      <c r="R48" s="201">
        <v>77</v>
      </c>
      <c r="S48" s="201">
        <v>93</v>
      </c>
      <c r="T48" s="201">
        <v>89</v>
      </c>
      <c r="U48" s="201">
        <v>95</v>
      </c>
    </row>
    <row r="49" spans="1:21" ht="9.75" customHeight="1">
      <c r="A49" s="14" t="s">
        <v>11</v>
      </c>
      <c r="B49" s="201">
        <v>23</v>
      </c>
      <c r="C49" s="201">
        <v>23</v>
      </c>
      <c r="D49" s="201">
        <v>19</v>
      </c>
      <c r="E49" s="201">
        <v>24</v>
      </c>
      <c r="F49" s="201">
        <v>21</v>
      </c>
      <c r="G49" s="201">
        <v>33</v>
      </c>
      <c r="H49" s="201">
        <v>27</v>
      </c>
      <c r="I49" s="201">
        <v>28</v>
      </c>
      <c r="J49" s="201">
        <v>24</v>
      </c>
      <c r="K49" s="201">
        <v>31</v>
      </c>
      <c r="L49" s="201">
        <v>38</v>
      </c>
      <c r="M49" s="201">
        <v>22</v>
      </c>
      <c r="N49" s="201">
        <v>44</v>
      </c>
      <c r="O49" s="201">
        <v>40</v>
      </c>
      <c r="P49" s="201">
        <v>29</v>
      </c>
      <c r="Q49" s="201">
        <v>38</v>
      </c>
      <c r="R49" s="201">
        <v>53</v>
      </c>
      <c r="S49" s="201">
        <v>42</v>
      </c>
      <c r="T49" s="201">
        <v>46</v>
      </c>
      <c r="U49" s="201">
        <v>41</v>
      </c>
    </row>
    <row r="50" spans="1:21" ht="9.75" customHeight="1">
      <c r="A50" s="20" t="s">
        <v>12</v>
      </c>
      <c r="B50" s="202">
        <v>6</v>
      </c>
      <c r="C50" s="202">
        <v>7</v>
      </c>
      <c r="D50" s="202">
        <v>3</v>
      </c>
      <c r="E50" s="202">
        <v>5</v>
      </c>
      <c r="F50" s="202">
        <v>6</v>
      </c>
      <c r="G50" s="202">
        <v>11</v>
      </c>
      <c r="H50" s="202">
        <v>8</v>
      </c>
      <c r="I50" s="202">
        <v>10</v>
      </c>
      <c r="J50" s="202">
        <v>11</v>
      </c>
      <c r="K50" s="202">
        <v>8</v>
      </c>
      <c r="L50" s="202">
        <v>10</v>
      </c>
      <c r="M50" s="202">
        <v>9</v>
      </c>
      <c r="N50" s="202">
        <v>12</v>
      </c>
      <c r="O50" s="202">
        <v>9</v>
      </c>
      <c r="P50" s="202">
        <v>12</v>
      </c>
      <c r="Q50" s="202">
        <v>21</v>
      </c>
      <c r="R50" s="202">
        <v>2</v>
      </c>
      <c r="S50" s="202">
        <v>8</v>
      </c>
      <c r="T50" s="202">
        <v>5</v>
      </c>
      <c r="U50" s="202">
        <v>14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U1"/>
    <mergeCell ref="A3:U3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R51"/>
  <sheetViews>
    <sheetView view="pageBreakPreview" zoomScaleNormal="90" zoomScaleSheetLayoutView="100" zoomScalePageLayoutView="0" workbookViewId="0" topLeftCell="A4">
      <selection activeCell="P8" sqref="P8:Q50"/>
    </sheetView>
  </sheetViews>
  <sheetFormatPr defaultColWidth="9.140625" defaultRowHeight="12.75"/>
  <cols>
    <col min="1" max="1" width="11.8515625" style="1" customWidth="1"/>
    <col min="2" max="8" width="8.57421875" style="1" hidden="1" customWidth="1"/>
    <col min="9" max="17" width="8.57421875" style="1" customWidth="1"/>
    <col min="18" max="18" width="9.7109375" style="1" bestFit="1" customWidth="1"/>
    <col min="19" max="16384" width="9.140625" style="1" customWidth="1"/>
  </cols>
  <sheetData>
    <row r="1" spans="1:17" ht="26.25" customHeight="1">
      <c r="A1" s="328" t="s">
        <v>193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9.75" customHeight="1">
      <c r="A2" s="216"/>
      <c r="B2" s="216"/>
      <c r="C2" s="216"/>
      <c r="D2" s="216"/>
      <c r="E2" s="216"/>
      <c r="F2" s="216"/>
      <c r="G2" s="216"/>
      <c r="H2" s="216"/>
      <c r="I2" s="216"/>
      <c r="J2" s="2"/>
      <c r="K2" s="2"/>
      <c r="L2" s="2"/>
      <c r="M2" s="2"/>
      <c r="N2" s="2"/>
      <c r="O2" s="2"/>
      <c r="P2" s="2"/>
      <c r="Q2" s="2"/>
    </row>
    <row r="3" spans="1:17" ht="13.5" customHeight="1">
      <c r="A3" s="336" t="s">
        <v>188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7" ht="9.75" customHeight="1">
      <c r="A4" s="203"/>
      <c r="B4" s="2"/>
      <c r="C4" s="2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ht="10.5" customHeight="1">
      <c r="A5" s="29" t="s">
        <v>0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  <c r="H5" s="3" t="s">
        <v>153</v>
      </c>
      <c r="I5" s="3" t="s">
        <v>155</v>
      </c>
      <c r="J5" s="3" t="s">
        <v>156</v>
      </c>
      <c r="K5" s="3" t="s">
        <v>157</v>
      </c>
      <c r="L5" s="3" t="s">
        <v>158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</row>
    <row r="7" spans="1:17" ht="9.75" customHeight="1">
      <c r="A7" s="14"/>
      <c r="B7" s="206"/>
      <c r="C7" s="206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1:18" ht="9.75" customHeight="1">
      <c r="A8" s="19" t="s">
        <v>6</v>
      </c>
      <c r="B8" s="22">
        <v>81.86365624949364</v>
      </c>
      <c r="C8" s="22">
        <v>82.39235608555002</v>
      </c>
      <c r="D8" s="22">
        <v>82.61731354821788</v>
      </c>
      <c r="E8" s="22">
        <v>83.15380657963638</v>
      </c>
      <c r="F8" s="22">
        <v>83.18513086125498</v>
      </c>
      <c r="G8" s="22">
        <v>84.32051369941273</v>
      </c>
      <c r="H8" s="22">
        <v>85.51422199848292</v>
      </c>
      <c r="I8" s="22">
        <v>86.24765529551225</v>
      </c>
      <c r="J8" s="22">
        <v>86.43910644413916</v>
      </c>
      <c r="K8" s="22">
        <v>86.61100709393374</v>
      </c>
      <c r="L8" s="22">
        <v>85.53441284065451</v>
      </c>
      <c r="M8" s="22">
        <v>84.11223453784943</v>
      </c>
      <c r="N8" s="22">
        <v>82.05776934429686</v>
      </c>
      <c r="O8" s="22">
        <v>80.41955249711084</v>
      </c>
      <c r="P8" s="22">
        <v>78.9667180453274</v>
      </c>
      <c r="Q8" s="22">
        <v>77.12341982170184</v>
      </c>
      <c r="R8" s="33"/>
    </row>
    <row r="9" spans="1:18" ht="9.75" customHeight="1">
      <c r="A9" s="14" t="s">
        <v>7</v>
      </c>
      <c r="B9" s="22">
        <v>2.559079035295547</v>
      </c>
      <c r="C9" s="22">
        <v>2.3578765722276356</v>
      </c>
      <c r="D9" s="22">
        <v>2.132305153314201</v>
      </c>
      <c r="E9" s="22">
        <v>1.984512176707867</v>
      </c>
      <c r="F9" s="22">
        <v>1.7597731531287628</v>
      </c>
      <c r="G9" s="22">
        <v>1.6524705498542565</v>
      </c>
      <c r="H9" s="22">
        <v>1.5261540208834659</v>
      </c>
      <c r="I9" s="22">
        <v>1.5267066654300818</v>
      </c>
      <c r="J9" s="22">
        <v>1.493834342389704</v>
      </c>
      <c r="K9" s="22">
        <v>1.4801657785671996</v>
      </c>
      <c r="L9" s="22">
        <v>1.322445440092499</v>
      </c>
      <c r="M9" s="22">
        <v>1.2510785159620361</v>
      </c>
      <c r="N9" s="22">
        <v>1.03214600950998</v>
      </c>
      <c r="O9" s="22">
        <v>0.9124407790840499</v>
      </c>
      <c r="P9" s="22">
        <v>0.7790470806417141</v>
      </c>
      <c r="Q9" s="22">
        <v>0.6583278472679394</v>
      </c>
      <c r="R9" s="33"/>
    </row>
    <row r="10" spans="1:18" ht="9.75" customHeight="1">
      <c r="A10" s="14" t="s">
        <v>19</v>
      </c>
      <c r="B10" s="22">
        <v>79.20444268384743</v>
      </c>
      <c r="C10" s="22">
        <v>76.94485842026826</v>
      </c>
      <c r="D10" s="22">
        <v>74.13054472971767</v>
      </c>
      <c r="E10" s="22">
        <v>71.64722490526786</v>
      </c>
      <c r="F10" s="22">
        <v>68.8833475964234</v>
      </c>
      <c r="G10" s="22">
        <v>67.13821976601477</v>
      </c>
      <c r="H10" s="22">
        <v>65.66072569764965</v>
      </c>
      <c r="I10" s="22">
        <v>64.30514677743685</v>
      </c>
      <c r="J10" s="22">
        <v>61.50949854526784</v>
      </c>
      <c r="K10" s="22">
        <v>59.61173888522719</v>
      </c>
      <c r="L10" s="22">
        <v>56.17542596755244</v>
      </c>
      <c r="M10" s="22">
        <v>51.53779939608411</v>
      </c>
      <c r="N10" s="22">
        <v>46.70316394087718</v>
      </c>
      <c r="O10" s="22">
        <v>42.6988880279773</v>
      </c>
      <c r="P10" s="22">
        <v>37.734522235661444</v>
      </c>
      <c r="Q10" s="22">
        <v>33.67247720643152</v>
      </c>
      <c r="R10" s="33"/>
    </row>
    <row r="11" spans="1:17" ht="9.75" customHeight="1">
      <c r="A11" s="14" t="s">
        <v>20</v>
      </c>
      <c r="B11" s="22">
        <v>53.12264263310438</v>
      </c>
      <c r="C11" s="22">
        <v>49.66287152601171</v>
      </c>
      <c r="D11" s="22">
        <v>46.34622297540184</v>
      </c>
      <c r="E11" s="22">
        <v>43.773034301455326</v>
      </c>
      <c r="F11" s="22">
        <v>40.4909326741881</v>
      </c>
      <c r="G11" s="22">
        <v>38.11300002391029</v>
      </c>
      <c r="H11" s="22">
        <v>37.03011252760607</v>
      </c>
      <c r="I11" s="22">
        <v>35.94594904882725</v>
      </c>
      <c r="J11" s="22">
        <v>33.57044802196431</v>
      </c>
      <c r="K11" s="22">
        <v>32.47562910904557</v>
      </c>
      <c r="L11" s="22">
        <v>30.4268431864871</v>
      </c>
      <c r="M11" s="22">
        <v>27.44825991444098</v>
      </c>
      <c r="N11" s="22">
        <v>24.262233625042466</v>
      </c>
      <c r="O11" s="22">
        <v>21.94813334437047</v>
      </c>
      <c r="P11" s="22">
        <v>18.91025641025641</v>
      </c>
      <c r="Q11" s="22">
        <v>16.332073689182806</v>
      </c>
    </row>
    <row r="12" spans="1:17" ht="9.75" customHeight="1">
      <c r="A12" s="14" t="s">
        <v>21</v>
      </c>
      <c r="B12" s="22">
        <v>113.04780876494024</v>
      </c>
      <c r="C12" s="22">
        <v>113.31119726022634</v>
      </c>
      <c r="D12" s="22">
        <v>112.3939179632249</v>
      </c>
      <c r="E12" s="22">
        <v>111.87351376862894</v>
      </c>
      <c r="F12" s="22">
        <v>111.99048786831644</v>
      </c>
      <c r="G12" s="22">
        <v>112.05253908056609</v>
      </c>
      <c r="H12" s="22">
        <v>110.00705869577021</v>
      </c>
      <c r="I12" s="22">
        <v>107.93387262001482</v>
      </c>
      <c r="J12" s="22">
        <v>104.01850445349721</v>
      </c>
      <c r="K12" s="22">
        <v>100.22222599195915</v>
      </c>
      <c r="L12" s="22">
        <v>94.00835108077742</v>
      </c>
      <c r="M12" s="22">
        <v>86.32781191557575</v>
      </c>
      <c r="N12" s="22">
        <v>78.90136488939689</v>
      </c>
      <c r="O12" s="22">
        <v>72.59438462586888</v>
      </c>
      <c r="P12" s="22">
        <v>65.09212614726381</v>
      </c>
      <c r="Q12" s="22">
        <v>59.32292212556336</v>
      </c>
    </row>
    <row r="13" spans="1:17" ht="9.75" customHeight="1">
      <c r="A13" s="14" t="s">
        <v>8</v>
      </c>
      <c r="B13" s="22">
        <v>141.79660228066092</v>
      </c>
      <c r="C13" s="22">
        <v>141.61646661385072</v>
      </c>
      <c r="D13" s="22">
        <v>140.20977003202816</v>
      </c>
      <c r="E13" s="22">
        <v>138.75114848610247</v>
      </c>
      <c r="F13" s="22">
        <v>137.07642703442207</v>
      </c>
      <c r="G13" s="22">
        <v>139.54031836802022</v>
      </c>
      <c r="H13" s="22">
        <v>143.89334742756998</v>
      </c>
      <c r="I13" s="22">
        <v>146.0934537436272</v>
      </c>
      <c r="J13" s="22">
        <v>146.85230793115372</v>
      </c>
      <c r="K13" s="22">
        <v>146.26369741958288</v>
      </c>
      <c r="L13" s="22">
        <v>140.64280670353565</v>
      </c>
      <c r="M13" s="22">
        <v>134.01756908281683</v>
      </c>
      <c r="N13" s="22">
        <v>126.39927271740459</v>
      </c>
      <c r="O13" s="22">
        <v>119.09520105153035</v>
      </c>
      <c r="P13" s="22">
        <v>112.3767245274994</v>
      </c>
      <c r="Q13" s="22">
        <v>105.35931385901158</v>
      </c>
    </row>
    <row r="14" spans="1:17" ht="9.75" customHeight="1">
      <c r="A14" s="14" t="s">
        <v>9</v>
      </c>
      <c r="B14" s="22">
        <v>136.8359011946411</v>
      </c>
      <c r="C14" s="22">
        <v>140.05691537337106</v>
      </c>
      <c r="D14" s="22">
        <v>142.31230682441185</v>
      </c>
      <c r="E14" s="22">
        <v>144.0719319718096</v>
      </c>
      <c r="F14" s="22">
        <v>143.27032494626374</v>
      </c>
      <c r="G14" s="22">
        <v>142.43843020821436</v>
      </c>
      <c r="H14" s="22">
        <v>140.1650449562754</v>
      </c>
      <c r="I14" s="22">
        <v>139.14939267051943</v>
      </c>
      <c r="J14" s="22">
        <v>137.80838251153818</v>
      </c>
      <c r="K14" s="22">
        <v>137.2423186735469</v>
      </c>
      <c r="L14" s="22">
        <v>137.78787918598996</v>
      </c>
      <c r="M14" s="22">
        <v>138.8089691127681</v>
      </c>
      <c r="N14" s="22">
        <v>137.3206746765876</v>
      </c>
      <c r="O14" s="22">
        <v>136.88961838325812</v>
      </c>
      <c r="P14" s="22">
        <v>135.98829380890882</v>
      </c>
      <c r="Q14" s="22">
        <v>132.7876431077149</v>
      </c>
    </row>
    <row r="15" spans="1:17" ht="9.75" customHeight="1">
      <c r="A15" s="14" t="s">
        <v>10</v>
      </c>
      <c r="B15" s="22">
        <v>100.82318342352988</v>
      </c>
      <c r="C15" s="22">
        <v>103.24371394361597</v>
      </c>
      <c r="D15" s="22">
        <v>105.90806912054724</v>
      </c>
      <c r="E15" s="22">
        <v>109.01680031880754</v>
      </c>
      <c r="F15" s="22">
        <v>111.15056061692715</v>
      </c>
      <c r="G15" s="22">
        <v>114.43284742044901</v>
      </c>
      <c r="H15" s="22">
        <v>117.94822184683846</v>
      </c>
      <c r="I15" s="22">
        <v>118.76126569623897</v>
      </c>
      <c r="J15" s="22">
        <v>119.41525810872544</v>
      </c>
      <c r="K15" s="22">
        <v>120.17876448464361</v>
      </c>
      <c r="L15" s="22">
        <v>117.31839452046707</v>
      </c>
      <c r="M15" s="22">
        <v>113.83724797780718</v>
      </c>
      <c r="N15" s="22">
        <v>112.1633397783285</v>
      </c>
      <c r="O15" s="22">
        <v>111.5281252895932</v>
      </c>
      <c r="P15" s="22">
        <v>111.57724628312864</v>
      </c>
      <c r="Q15" s="22">
        <v>113.63931025541294</v>
      </c>
    </row>
    <row r="16" spans="1:17" ht="9.75" customHeight="1">
      <c r="A16" s="14" t="s">
        <v>11</v>
      </c>
      <c r="B16" s="22">
        <v>42.79333100494476</v>
      </c>
      <c r="C16" s="22">
        <v>44.00294785973101</v>
      </c>
      <c r="D16" s="22">
        <v>45.007302160944576</v>
      </c>
      <c r="E16" s="22">
        <v>46.570718731178474</v>
      </c>
      <c r="F16" s="22">
        <v>48.18046610196539</v>
      </c>
      <c r="G16" s="22">
        <v>50.44420144033854</v>
      </c>
      <c r="H16" s="22">
        <v>51.862041859094035</v>
      </c>
      <c r="I16" s="22">
        <v>53.52927133345712</v>
      </c>
      <c r="J16" s="22">
        <v>54.164091263336104</v>
      </c>
      <c r="K16" s="22">
        <v>54.75991606739055</v>
      </c>
      <c r="L16" s="22">
        <v>55.32131382893462</v>
      </c>
      <c r="M16" s="22">
        <v>56.57670067295136</v>
      </c>
      <c r="N16" s="22">
        <v>56.46564700526474</v>
      </c>
      <c r="O16" s="22">
        <v>56.781609195402304</v>
      </c>
      <c r="P16" s="22">
        <v>57.892235489811675</v>
      </c>
      <c r="Q16" s="22">
        <v>57.26132102682435</v>
      </c>
    </row>
    <row r="17" spans="1:17" ht="9.75" customHeight="1">
      <c r="A17" s="14" t="s">
        <v>12</v>
      </c>
      <c r="B17" s="22">
        <v>4.783439123104011</v>
      </c>
      <c r="C17" s="22">
        <v>4.948613099114407</v>
      </c>
      <c r="D17" s="22">
        <v>5.088090386153172</v>
      </c>
      <c r="E17" s="22">
        <v>5.299886003640326</v>
      </c>
      <c r="F17" s="22">
        <v>5.367785880872173</v>
      </c>
      <c r="G17" s="22">
        <v>5.333462776495144</v>
      </c>
      <c r="H17" s="22">
        <v>5.440937662913538</v>
      </c>
      <c r="I17" s="22">
        <v>5.476786872370934</v>
      </c>
      <c r="J17" s="22">
        <v>5.75770096219298</v>
      </c>
      <c r="K17" s="22">
        <v>5.9353193213713205</v>
      </c>
      <c r="L17" s="22">
        <v>6.082834691082114</v>
      </c>
      <c r="M17" s="22">
        <v>6.122312563046147</v>
      </c>
      <c r="N17" s="22">
        <v>6.264547654648313</v>
      </c>
      <c r="O17" s="22">
        <v>6.158651117431429</v>
      </c>
      <c r="P17" s="22">
        <v>6.158815405369897</v>
      </c>
      <c r="Q17" s="22">
        <v>6.207072658106843</v>
      </c>
    </row>
    <row r="18" spans="1:17" ht="9.75" customHeight="1">
      <c r="A18" s="14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8" ht="9.75" customHeight="1">
      <c r="A19" s="19" t="s">
        <v>13</v>
      </c>
      <c r="B19" s="22">
        <v>82.5990883317583</v>
      </c>
      <c r="C19" s="22">
        <v>83.56043714041897</v>
      </c>
      <c r="D19" s="22">
        <v>83.47126014017451</v>
      </c>
      <c r="E19" s="22">
        <v>82.66854687080313</v>
      </c>
      <c r="F19" s="22">
        <v>83.3877467566302</v>
      </c>
      <c r="G19" s="22">
        <v>84.60004260015879</v>
      </c>
      <c r="H19" s="22">
        <v>85.4419191919192</v>
      </c>
      <c r="I19" s="22">
        <v>85.9235562582215</v>
      </c>
      <c r="J19" s="22">
        <v>86.91482128982129</v>
      </c>
      <c r="K19" s="22">
        <v>86.00164326710286</v>
      </c>
      <c r="L19" s="22">
        <v>84.48501427212179</v>
      </c>
      <c r="M19" s="22">
        <v>83.26287346195463</v>
      </c>
      <c r="N19" s="22">
        <v>81.43280277468628</v>
      </c>
      <c r="O19" s="22">
        <v>79.76394887512379</v>
      </c>
      <c r="P19" s="22">
        <v>78.54129274375889</v>
      </c>
      <c r="Q19" s="22">
        <v>77.48038067859089</v>
      </c>
      <c r="R19" s="33"/>
    </row>
    <row r="20" spans="1:18" ht="9.75" customHeight="1">
      <c r="A20" s="14" t="s">
        <v>7</v>
      </c>
      <c r="B20" s="22">
        <v>2.112962210483543</v>
      </c>
      <c r="C20" s="22">
        <v>2.208125903324233</v>
      </c>
      <c r="D20" s="22">
        <v>1.7535469472341783</v>
      </c>
      <c r="E20" s="22">
        <v>1.704590501863157</v>
      </c>
      <c r="F20" s="22">
        <v>1.6915814319433518</v>
      </c>
      <c r="G20" s="22">
        <v>1.4814814814814814</v>
      </c>
      <c r="H20" s="22">
        <v>1.1939608688953935</v>
      </c>
      <c r="I20" s="22">
        <v>1.2163600425726016</v>
      </c>
      <c r="J20" s="22">
        <v>1.0156867170748223</v>
      </c>
      <c r="K20" s="22">
        <v>0.8965594530987335</v>
      </c>
      <c r="L20" s="22">
        <v>0.8122577072180174</v>
      </c>
      <c r="M20" s="22">
        <v>0.6920415224913494</v>
      </c>
      <c r="N20" s="22">
        <v>0.5762235747470018</v>
      </c>
      <c r="O20" s="22">
        <v>0.49779547717252165</v>
      </c>
      <c r="P20" s="22">
        <v>0.45599635202918376</v>
      </c>
      <c r="Q20" s="22">
        <v>0.4538313841857218</v>
      </c>
      <c r="R20" s="33"/>
    </row>
    <row r="21" spans="1:18" ht="9.75" customHeight="1">
      <c r="A21" s="14" t="s">
        <v>19</v>
      </c>
      <c r="B21" s="22">
        <v>78.96360271437385</v>
      </c>
      <c r="C21" s="22">
        <v>77.87617809554762</v>
      </c>
      <c r="D21" s="22">
        <v>75.09120795413543</v>
      </c>
      <c r="E21" s="22">
        <v>70.69271758436945</v>
      </c>
      <c r="F21" s="22">
        <v>67.79988410276222</v>
      </c>
      <c r="G21" s="22">
        <v>65.20515034348136</v>
      </c>
      <c r="H21" s="22">
        <v>64.09413140393188</v>
      </c>
      <c r="I21" s="22">
        <v>63.319635519028054</v>
      </c>
      <c r="J21" s="22">
        <v>60.9011679192689</v>
      </c>
      <c r="K21" s="22">
        <v>58.74723965088155</v>
      </c>
      <c r="L21" s="22">
        <v>55.9941058835912</v>
      </c>
      <c r="M21" s="22">
        <v>51.10438942037141</v>
      </c>
      <c r="N21" s="22">
        <v>45.909524988504934</v>
      </c>
      <c r="O21" s="22">
        <v>41.795500586416466</v>
      </c>
      <c r="P21" s="22">
        <v>36.364930259037855</v>
      </c>
      <c r="Q21" s="22">
        <v>33.41373439273553</v>
      </c>
      <c r="R21" s="33"/>
    </row>
    <row r="22" spans="1:17" ht="9.75" customHeight="1">
      <c r="A22" s="14" t="s">
        <v>20</v>
      </c>
      <c r="B22" s="22">
        <v>44.896288209606986</v>
      </c>
      <c r="C22" s="22">
        <v>43.93816110659073</v>
      </c>
      <c r="D22" s="22">
        <v>41.393168117883455</v>
      </c>
      <c r="E22" s="22">
        <v>37.74817136886102</v>
      </c>
      <c r="F22" s="22">
        <v>35.441101478837325</v>
      </c>
      <c r="G22" s="22">
        <v>32.00595459620394</v>
      </c>
      <c r="H22" s="22">
        <v>31.341463414634145</v>
      </c>
      <c r="I22" s="22">
        <v>31.375607414961905</v>
      </c>
      <c r="J22" s="22">
        <v>29.655213481807895</v>
      </c>
      <c r="K22" s="22">
        <v>29.312488896784508</v>
      </c>
      <c r="L22" s="22">
        <v>28.202393648536557</v>
      </c>
      <c r="M22" s="22">
        <v>25.44136004279855</v>
      </c>
      <c r="N22" s="22">
        <v>22.094828615788845</v>
      </c>
      <c r="O22" s="22">
        <v>19.646600778676248</v>
      </c>
      <c r="P22" s="22">
        <v>16.298507462686565</v>
      </c>
      <c r="Q22" s="22">
        <v>14.612790628882447</v>
      </c>
    </row>
    <row r="23" spans="1:17" ht="9.75" customHeight="1">
      <c r="A23" s="14" t="s">
        <v>21</v>
      </c>
      <c r="B23" s="22">
        <v>130.6553473444456</v>
      </c>
      <c r="C23" s="22">
        <v>128.59748682610459</v>
      </c>
      <c r="D23" s="22">
        <v>125.33706181963447</v>
      </c>
      <c r="E23" s="22">
        <v>121.02165020452958</v>
      </c>
      <c r="F23" s="22">
        <v>117.58360302049623</v>
      </c>
      <c r="G23" s="22">
        <v>116.0977465056575</v>
      </c>
      <c r="H23" s="22">
        <v>113.0767827831479</v>
      </c>
      <c r="I23" s="22">
        <v>110.37469070342877</v>
      </c>
      <c r="J23" s="22">
        <v>106.33875995843437</v>
      </c>
      <c r="K23" s="22">
        <v>101.44305102216114</v>
      </c>
      <c r="L23" s="22">
        <v>96.34408602150538</v>
      </c>
      <c r="M23" s="22">
        <v>88.29356533723835</v>
      </c>
      <c r="N23" s="22">
        <v>80.5066365923484</v>
      </c>
      <c r="O23" s="22">
        <v>74.11291732214647</v>
      </c>
      <c r="P23" s="22">
        <v>65.9679408138101</v>
      </c>
      <c r="Q23" s="22">
        <v>61.56435468154841</v>
      </c>
    </row>
    <row r="24" spans="1:17" ht="9.75" customHeight="1">
      <c r="A24" s="14" t="s">
        <v>8</v>
      </c>
      <c r="B24" s="22">
        <v>176.3712288274762</v>
      </c>
      <c r="C24" s="22">
        <v>175.76000713203175</v>
      </c>
      <c r="D24" s="22">
        <v>173.12749172957842</v>
      </c>
      <c r="E24" s="22">
        <v>169.49289405684752</v>
      </c>
      <c r="F24" s="22">
        <v>166.3640227176139</v>
      </c>
      <c r="G24" s="22">
        <v>166.12280109523272</v>
      </c>
      <c r="H24" s="22">
        <v>165.95635241384377</v>
      </c>
      <c r="I24" s="22">
        <v>161.7230371937879</v>
      </c>
      <c r="J24" s="22">
        <v>162.22292479010784</v>
      </c>
      <c r="K24" s="22">
        <v>156.77263303386314</v>
      </c>
      <c r="L24" s="22">
        <v>149.5878701536583</v>
      </c>
      <c r="M24" s="22">
        <v>144.17825431395542</v>
      </c>
      <c r="N24" s="22">
        <v>139.57213897139806</v>
      </c>
      <c r="O24" s="22">
        <v>132.62200220757936</v>
      </c>
      <c r="P24" s="22">
        <v>129.11026769220436</v>
      </c>
      <c r="Q24" s="22">
        <v>124.86015527002746</v>
      </c>
    </row>
    <row r="25" spans="1:17" ht="9.75" customHeight="1">
      <c r="A25" s="14" t="s">
        <v>9</v>
      </c>
      <c r="B25" s="22">
        <v>137.62931230916465</v>
      </c>
      <c r="C25" s="22">
        <v>142.5520059435364</v>
      </c>
      <c r="D25" s="22">
        <v>142.2609837295447</v>
      </c>
      <c r="E25" s="22">
        <v>141.58139534883722</v>
      </c>
      <c r="F25" s="22">
        <v>143.09687953555877</v>
      </c>
      <c r="G25" s="22">
        <v>143.94558994447073</v>
      </c>
      <c r="H25" s="22">
        <v>144.0872329296262</v>
      </c>
      <c r="I25" s="22">
        <v>143.11573707432967</v>
      </c>
      <c r="J25" s="22">
        <v>142.60733021662324</v>
      </c>
      <c r="K25" s="22">
        <v>139.51339698182937</v>
      </c>
      <c r="L25" s="22">
        <v>139.19032420628255</v>
      </c>
      <c r="M25" s="22">
        <v>136.81533777227557</v>
      </c>
      <c r="N25" s="22">
        <v>135.1279228793489</v>
      </c>
      <c r="O25" s="22">
        <v>135.22942485962056</v>
      </c>
      <c r="P25" s="22">
        <v>135.28263817682665</v>
      </c>
      <c r="Q25" s="22">
        <v>134.8218962807753</v>
      </c>
    </row>
    <row r="26" spans="1:17" ht="9.75" customHeight="1">
      <c r="A26" s="14" t="s">
        <v>10</v>
      </c>
      <c r="B26" s="22">
        <v>84.06181381281849</v>
      </c>
      <c r="C26" s="22">
        <v>84.47604536990012</v>
      </c>
      <c r="D26" s="22">
        <v>86.67323931587295</v>
      </c>
      <c r="E26" s="22">
        <v>87.87565659175063</v>
      </c>
      <c r="F26" s="22">
        <v>91.24040646572053</v>
      </c>
      <c r="G26" s="22">
        <v>95.79688500106678</v>
      </c>
      <c r="H26" s="22">
        <v>98.56760317932587</v>
      </c>
      <c r="I26" s="22">
        <v>100.56758461215051</v>
      </c>
      <c r="J26" s="22">
        <v>103.3115864233215</v>
      </c>
      <c r="K26" s="22">
        <v>103.86493083807974</v>
      </c>
      <c r="L26" s="22">
        <v>101.07585561705777</v>
      </c>
      <c r="M26" s="22">
        <v>100.45493213004401</v>
      </c>
      <c r="N26" s="22">
        <v>99.4806938213163</v>
      </c>
      <c r="O26" s="22">
        <v>99.11041694961293</v>
      </c>
      <c r="P26" s="22">
        <v>98.31341084001966</v>
      </c>
      <c r="Q26" s="22">
        <v>98.88968248815013</v>
      </c>
    </row>
    <row r="27" spans="1:17" ht="9.75" customHeight="1">
      <c r="A27" s="14" t="s">
        <v>11</v>
      </c>
      <c r="B27" s="22">
        <v>34.18359780513125</v>
      </c>
      <c r="C27" s="22">
        <v>35.490297351139965</v>
      </c>
      <c r="D27" s="22">
        <v>36.46220109906431</v>
      </c>
      <c r="E27" s="22">
        <v>36.47907431061687</v>
      </c>
      <c r="F27" s="22">
        <v>38.451278533592465</v>
      </c>
      <c r="G27" s="22">
        <v>40.5025241820494</v>
      </c>
      <c r="H27" s="22">
        <v>41.00995236804399</v>
      </c>
      <c r="I27" s="22">
        <v>44.073945428582455</v>
      </c>
      <c r="J27" s="22">
        <v>44.234171859373795</v>
      </c>
      <c r="K27" s="22">
        <v>44.37121618514829</v>
      </c>
      <c r="L27" s="22">
        <v>43.680726600985224</v>
      </c>
      <c r="M27" s="22">
        <v>46.11556108562097</v>
      </c>
      <c r="N27" s="22">
        <v>44.555037423096515</v>
      </c>
      <c r="O27" s="22">
        <v>45.52025944594225</v>
      </c>
      <c r="P27" s="22">
        <v>47.394464202876144</v>
      </c>
      <c r="Q27" s="22">
        <v>47.33949070784878</v>
      </c>
    </row>
    <row r="28" spans="1:17" ht="9.75" customHeight="1">
      <c r="A28" s="14" t="s">
        <v>12</v>
      </c>
      <c r="B28" s="22">
        <v>3.9853511417492458</v>
      </c>
      <c r="C28" s="22">
        <v>4.148426099645612</v>
      </c>
      <c r="D28" s="22">
        <v>4.382614289735033</v>
      </c>
      <c r="E28" s="22">
        <v>4.309928296708606</v>
      </c>
      <c r="F28" s="22">
        <v>4.585537918871252</v>
      </c>
      <c r="G28" s="22">
        <v>4.701213735409256</v>
      </c>
      <c r="H28" s="22">
        <v>4.721467978762041</v>
      </c>
      <c r="I28" s="22">
        <v>4.571062308133454</v>
      </c>
      <c r="J28" s="22">
        <v>4.969418960244648</v>
      </c>
      <c r="K28" s="22">
        <v>5.199735886431165</v>
      </c>
      <c r="L28" s="22">
        <v>5.089058524173028</v>
      </c>
      <c r="M28" s="22">
        <v>5.253969573530634</v>
      </c>
      <c r="N28" s="22">
        <v>5.538534056092387</v>
      </c>
      <c r="O28" s="22">
        <v>5.163540615863354</v>
      </c>
      <c r="P28" s="22">
        <v>4.8988842398884245</v>
      </c>
      <c r="Q28" s="22">
        <v>5.34064408167625</v>
      </c>
    </row>
    <row r="29" spans="1:17" ht="9.75" customHeight="1">
      <c r="A29" s="14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8" ht="9.75" customHeight="1">
      <c r="A30" s="19" t="s">
        <v>14</v>
      </c>
      <c r="B30" s="22">
        <v>81.75134708351226</v>
      </c>
      <c r="C30" s="22">
        <v>82.17875459651955</v>
      </c>
      <c r="D30" s="22">
        <v>82.44246737635278</v>
      </c>
      <c r="E30" s="22">
        <v>82.9067027692993</v>
      </c>
      <c r="F30" s="22">
        <v>82.53577860497938</v>
      </c>
      <c r="G30" s="22">
        <v>83.38958090446094</v>
      </c>
      <c r="H30" s="22">
        <v>84.21115580594041</v>
      </c>
      <c r="I30" s="22">
        <v>84.27526449073952</v>
      </c>
      <c r="J30" s="22">
        <v>84.12683509276663</v>
      </c>
      <c r="K30" s="22">
        <v>84.54284469962937</v>
      </c>
      <c r="L30" s="22">
        <v>83.82209144975698</v>
      </c>
      <c r="M30" s="22">
        <v>82.5572067356637</v>
      </c>
      <c r="N30" s="22">
        <v>80.97161595760853</v>
      </c>
      <c r="O30" s="22">
        <v>79.40869963753026</v>
      </c>
      <c r="P30" s="22">
        <v>77.78362919564948</v>
      </c>
      <c r="Q30" s="22">
        <v>75.44174501885402</v>
      </c>
      <c r="R30" s="33"/>
    </row>
    <row r="31" spans="1:18" ht="9.75" customHeight="1">
      <c r="A31" s="14" t="s">
        <v>7</v>
      </c>
      <c r="B31" s="22">
        <v>2.564164590338421</v>
      </c>
      <c r="C31" s="22">
        <v>2.229036442976766</v>
      </c>
      <c r="D31" s="22">
        <v>2.1187660490770703</v>
      </c>
      <c r="E31" s="22">
        <v>1.9636166659143233</v>
      </c>
      <c r="F31" s="22">
        <v>1.705229370068209</v>
      </c>
      <c r="G31" s="22">
        <v>1.6633768768435762</v>
      </c>
      <c r="H31" s="22">
        <v>1.6048680999030391</v>
      </c>
      <c r="I31" s="22">
        <v>1.5676809600072181</v>
      </c>
      <c r="J31" s="22">
        <v>1.5864320116870962</v>
      </c>
      <c r="K31" s="22">
        <v>1.601973077632307</v>
      </c>
      <c r="L31" s="22">
        <v>1.3915624927522787</v>
      </c>
      <c r="M31" s="22">
        <v>1.4039240256651235</v>
      </c>
      <c r="N31" s="22">
        <v>1.1760907665344524</v>
      </c>
      <c r="O31" s="22">
        <v>1.0515247108307044</v>
      </c>
      <c r="P31" s="22">
        <v>0.8579427436105843</v>
      </c>
      <c r="Q31" s="22">
        <v>0.7031563909103085</v>
      </c>
      <c r="R31" s="33"/>
    </row>
    <row r="32" spans="1:18" ht="9.75" customHeight="1">
      <c r="A32" s="14" t="s">
        <v>19</v>
      </c>
      <c r="B32" s="22">
        <v>75.55515231247306</v>
      </c>
      <c r="C32" s="22">
        <v>74.40749586625023</v>
      </c>
      <c r="D32" s="22">
        <v>72.32598412384793</v>
      </c>
      <c r="E32" s="22">
        <v>70.82436263956046</v>
      </c>
      <c r="F32" s="22">
        <v>67.89429460703677</v>
      </c>
      <c r="G32" s="22">
        <v>66.11589589964426</v>
      </c>
      <c r="H32" s="22">
        <v>63.7737655587471</v>
      </c>
      <c r="I32" s="22">
        <v>61.041432498302854</v>
      </c>
      <c r="J32" s="22">
        <v>57.82346329699588</v>
      </c>
      <c r="K32" s="22">
        <v>56.480020746439614</v>
      </c>
      <c r="L32" s="22">
        <v>53.26873900799517</v>
      </c>
      <c r="M32" s="22">
        <v>49.0484278372964</v>
      </c>
      <c r="N32" s="22">
        <v>44.998728537154356</v>
      </c>
      <c r="O32" s="22">
        <v>41.11786748042273</v>
      </c>
      <c r="P32" s="22">
        <v>35.98510647958952</v>
      </c>
      <c r="Q32" s="22">
        <v>31.470168427062518</v>
      </c>
      <c r="R32" s="33"/>
    </row>
    <row r="33" spans="1:17" ht="9.75" customHeight="1">
      <c r="A33" s="14" t="s">
        <v>20</v>
      </c>
      <c r="B33" s="22">
        <v>54.49385052034059</v>
      </c>
      <c r="C33" s="22">
        <v>51.63809484036667</v>
      </c>
      <c r="D33" s="22">
        <v>48.767383712520406</v>
      </c>
      <c r="E33" s="22">
        <v>46.154470390132076</v>
      </c>
      <c r="F33" s="22">
        <v>42.10795700618135</v>
      </c>
      <c r="G33" s="22">
        <v>39.62162784450669</v>
      </c>
      <c r="H33" s="22">
        <v>38.01191362620998</v>
      </c>
      <c r="I33" s="22">
        <v>36.009670441532</v>
      </c>
      <c r="J33" s="22">
        <v>33.31840573219884</v>
      </c>
      <c r="K33" s="22">
        <v>32.22276046432352</v>
      </c>
      <c r="L33" s="22">
        <v>29.837480954799393</v>
      </c>
      <c r="M33" s="22">
        <v>26.81751905649582</v>
      </c>
      <c r="N33" s="22">
        <v>24.04968009032744</v>
      </c>
      <c r="O33" s="22">
        <v>22.127692043568665</v>
      </c>
      <c r="P33" s="22">
        <v>18.959350844133372</v>
      </c>
      <c r="Q33" s="22">
        <v>15.982216430638331</v>
      </c>
    </row>
    <row r="34" spans="1:17" ht="9.75" customHeight="1">
      <c r="A34" s="14" t="s">
        <v>21</v>
      </c>
      <c r="B34" s="22">
        <v>100.22408825629786</v>
      </c>
      <c r="C34" s="22">
        <v>102.22721126616834</v>
      </c>
      <c r="D34" s="22">
        <v>102.60837229069274</v>
      </c>
      <c r="E34" s="22">
        <v>104.87845860871512</v>
      </c>
      <c r="F34" s="22">
        <v>106.7624106109611</v>
      </c>
      <c r="G34" s="22">
        <v>107.53494510768492</v>
      </c>
      <c r="H34" s="22">
        <v>104.46313065976715</v>
      </c>
      <c r="I34" s="22">
        <v>100.56250717483641</v>
      </c>
      <c r="J34" s="22">
        <v>96.01853920035738</v>
      </c>
      <c r="K34" s="22">
        <v>93.21089950827243</v>
      </c>
      <c r="L34" s="22">
        <v>87.67210844496525</v>
      </c>
      <c r="M34" s="22">
        <v>81.0258316298086</v>
      </c>
      <c r="N34" s="22">
        <v>74.838502157772</v>
      </c>
      <c r="O34" s="22">
        <v>68.23567867941489</v>
      </c>
      <c r="P34" s="22">
        <v>60.5220861275841</v>
      </c>
      <c r="Q34" s="22">
        <v>54.306057866184446</v>
      </c>
    </row>
    <row r="35" spans="1:17" ht="9.75" customHeight="1">
      <c r="A35" s="14" t="s">
        <v>8</v>
      </c>
      <c r="B35" s="22">
        <v>124.37604459949074</v>
      </c>
      <c r="C35" s="22">
        <v>123.45985637924518</v>
      </c>
      <c r="D35" s="22">
        <v>122.2626211969241</v>
      </c>
      <c r="E35" s="22">
        <v>120.070491081034</v>
      </c>
      <c r="F35" s="22">
        <v>118.64475842187292</v>
      </c>
      <c r="G35" s="22">
        <v>121.8961625282167</v>
      </c>
      <c r="H35" s="22">
        <v>127.33288639951559</v>
      </c>
      <c r="I35" s="22">
        <v>130.68105494111853</v>
      </c>
      <c r="J35" s="22">
        <v>133.05045871559633</v>
      </c>
      <c r="K35" s="22">
        <v>134.8930917221782</v>
      </c>
      <c r="L35" s="22">
        <v>130.20062869822485</v>
      </c>
      <c r="M35" s="22">
        <v>123.71681816126261</v>
      </c>
      <c r="N35" s="22">
        <v>116.8724735588903</v>
      </c>
      <c r="O35" s="22">
        <v>109.622584015323</v>
      </c>
      <c r="P35" s="22">
        <v>101.86465939674677</v>
      </c>
      <c r="Q35" s="22">
        <v>93.84452591412905</v>
      </c>
    </row>
    <row r="36" spans="1:17" ht="9.75" customHeight="1">
      <c r="A36" s="14" t="s">
        <v>9</v>
      </c>
      <c r="B36" s="22">
        <v>134.81483130063208</v>
      </c>
      <c r="C36" s="22">
        <v>137.6364389996776</v>
      </c>
      <c r="D36" s="22">
        <v>140.19399101017268</v>
      </c>
      <c r="E36" s="22">
        <v>141.27126230975827</v>
      </c>
      <c r="F36" s="22">
        <v>138.82607876389673</v>
      </c>
      <c r="G36" s="22">
        <v>136.31214029999546</v>
      </c>
      <c r="H36" s="22">
        <v>131.75195068327798</v>
      </c>
      <c r="I36" s="22">
        <v>129.21087156389783</v>
      </c>
      <c r="J36" s="22">
        <v>127.91343232357899</v>
      </c>
      <c r="K36" s="22">
        <v>128.1151211145128</v>
      </c>
      <c r="L36" s="22">
        <v>130.78971805259346</v>
      </c>
      <c r="M36" s="22">
        <v>135.22961514758697</v>
      </c>
      <c r="N36" s="22">
        <v>135.91901478266615</v>
      </c>
      <c r="O36" s="22">
        <v>136.49459377012508</v>
      </c>
      <c r="P36" s="22">
        <v>136.24788264982774</v>
      </c>
      <c r="Q36" s="22">
        <v>131.50653650739284</v>
      </c>
    </row>
    <row r="37" spans="1:17" ht="9.75" customHeight="1">
      <c r="A37" s="14" t="s">
        <v>10</v>
      </c>
      <c r="B37" s="22">
        <v>108.97001355769997</v>
      </c>
      <c r="C37" s="22">
        <v>111.33947911943983</v>
      </c>
      <c r="D37" s="22">
        <v>113.36176986815788</v>
      </c>
      <c r="E37" s="22">
        <v>116.68187852638566</v>
      </c>
      <c r="F37" s="22">
        <v>118.53829609145716</v>
      </c>
      <c r="G37" s="22">
        <v>121.50512963387852</v>
      </c>
      <c r="H37" s="22">
        <v>125.49980798337363</v>
      </c>
      <c r="I37" s="22">
        <v>126.58697922710921</v>
      </c>
      <c r="J37" s="22">
        <v>126.14904793171372</v>
      </c>
      <c r="K37" s="22">
        <v>126.23468752569205</v>
      </c>
      <c r="L37" s="22">
        <v>122.82355613606678</v>
      </c>
      <c r="M37" s="22">
        <v>117.60745390178747</v>
      </c>
      <c r="N37" s="22">
        <v>114.98286955795103</v>
      </c>
      <c r="O37" s="22">
        <v>114.30149088901159</v>
      </c>
      <c r="P37" s="22">
        <v>115.07836389508422</v>
      </c>
      <c r="Q37" s="22">
        <v>118.0677204624611</v>
      </c>
    </row>
    <row r="38" spans="1:17" ht="9.75" customHeight="1">
      <c r="A38" s="14" t="s">
        <v>11</v>
      </c>
      <c r="B38" s="22">
        <v>48.269436809987425</v>
      </c>
      <c r="C38" s="22">
        <v>49.30731835255107</v>
      </c>
      <c r="D38" s="22">
        <v>50.419295130888074</v>
      </c>
      <c r="E38" s="22">
        <v>52.09887881222975</v>
      </c>
      <c r="F38" s="22">
        <v>53.67124539453858</v>
      </c>
      <c r="G38" s="22">
        <v>55.871035046108126</v>
      </c>
      <c r="H38" s="22">
        <v>57.35213513378843</v>
      </c>
      <c r="I38" s="22">
        <v>58.08578855276067</v>
      </c>
      <c r="J38" s="22">
        <v>58.356147465058356</v>
      </c>
      <c r="K38" s="22">
        <v>58.73442054346577</v>
      </c>
      <c r="L38" s="22">
        <v>59.55222429825793</v>
      </c>
      <c r="M38" s="22">
        <v>60.41575712798468</v>
      </c>
      <c r="N38" s="22">
        <v>61.00006916107615</v>
      </c>
      <c r="O38" s="22">
        <v>60.99211349106351</v>
      </c>
      <c r="P38" s="22">
        <v>61.104171287810686</v>
      </c>
      <c r="Q38" s="22">
        <v>59.72001308560922</v>
      </c>
    </row>
    <row r="39" spans="1:17" ht="9.75" customHeight="1">
      <c r="A39" s="14" t="s">
        <v>12</v>
      </c>
      <c r="B39" s="22">
        <v>5.321411159403753</v>
      </c>
      <c r="C39" s="22">
        <v>5.450420961283742</v>
      </c>
      <c r="D39" s="22">
        <v>5.568466258279299</v>
      </c>
      <c r="E39" s="22">
        <v>5.864285085445422</v>
      </c>
      <c r="F39" s="22">
        <v>5.869689041638107</v>
      </c>
      <c r="G39" s="22">
        <v>5.820989042000086</v>
      </c>
      <c r="H39" s="22">
        <v>6.053049842487461</v>
      </c>
      <c r="I39" s="22">
        <v>6.169817329676441</v>
      </c>
      <c r="J39" s="22">
        <v>6.423860325151297</v>
      </c>
      <c r="K39" s="22">
        <v>6.680340438583039</v>
      </c>
      <c r="L39" s="22">
        <v>6.879214908994222</v>
      </c>
      <c r="M39" s="22">
        <v>6.725547794890343</v>
      </c>
      <c r="N39" s="22">
        <v>6.823403581048962</v>
      </c>
      <c r="O39" s="22">
        <v>6.765933900095578</v>
      </c>
      <c r="P39" s="22">
        <v>6.8365795529257065</v>
      </c>
      <c r="Q39" s="22">
        <v>6.739321977007636</v>
      </c>
    </row>
    <row r="40" spans="1:17" ht="9.75" customHeight="1">
      <c r="A40" s="14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8" ht="9.75" customHeight="1">
      <c r="A41" s="19" t="s">
        <v>15</v>
      </c>
      <c r="B41" s="22">
        <v>81.57625240239608</v>
      </c>
      <c r="C41" s="22">
        <v>82.07105671245016</v>
      </c>
      <c r="D41" s="22">
        <v>82.44894044136286</v>
      </c>
      <c r="E41" s="22">
        <v>84.60911499015145</v>
      </c>
      <c r="F41" s="22">
        <v>85.48026705432616</v>
      </c>
      <c r="G41" s="22">
        <v>87.57405134226397</v>
      </c>
      <c r="H41" s="22">
        <v>90.49444256879762</v>
      </c>
      <c r="I41" s="22">
        <v>93.93939393939394</v>
      </c>
      <c r="J41" s="22">
        <v>94.45726124265576</v>
      </c>
      <c r="K41" s="22">
        <v>94.84863678689335</v>
      </c>
      <c r="L41" s="22">
        <v>92.90018441079452</v>
      </c>
      <c r="M41" s="22">
        <v>90.63952660270105</v>
      </c>
      <c r="N41" s="22">
        <v>86.61249758173727</v>
      </c>
      <c r="O41" s="22">
        <v>84.6975453794058</v>
      </c>
      <c r="P41" s="22">
        <v>83.54197115079114</v>
      </c>
      <c r="Q41" s="22">
        <v>82.5084792690524</v>
      </c>
      <c r="R41" s="33"/>
    </row>
    <row r="42" spans="1:18" ht="9.75" customHeight="1">
      <c r="A42" s="14" t="s">
        <v>7</v>
      </c>
      <c r="B42" s="22">
        <v>2.9918032786885242</v>
      </c>
      <c r="C42" s="22">
        <v>2.950090927460093</v>
      </c>
      <c r="D42" s="22">
        <v>2.559385747420619</v>
      </c>
      <c r="E42" s="22">
        <v>2.3376520464360713</v>
      </c>
      <c r="F42" s="22">
        <v>2.022605591909578</v>
      </c>
      <c r="G42" s="22">
        <v>1.787629603146228</v>
      </c>
      <c r="H42" s="22">
        <v>1.5881839116969747</v>
      </c>
      <c r="I42" s="22">
        <v>1.706552367345319</v>
      </c>
      <c r="J42" s="22">
        <v>1.6774502755811167</v>
      </c>
      <c r="K42" s="22">
        <v>1.6826248948359441</v>
      </c>
      <c r="L42" s="22">
        <v>1.636008140138063</v>
      </c>
      <c r="M42" s="22">
        <v>1.3365830647063448</v>
      </c>
      <c r="N42" s="22">
        <v>1.0389010735311093</v>
      </c>
      <c r="O42" s="22">
        <v>0.8935552328828326</v>
      </c>
      <c r="P42" s="22">
        <v>0.8584919158677923</v>
      </c>
      <c r="Q42" s="22">
        <v>0.7215998900419215</v>
      </c>
      <c r="R42" s="33"/>
    </row>
    <row r="43" spans="1:18" ht="9.75" customHeight="1">
      <c r="A43" s="14" t="s">
        <v>19</v>
      </c>
      <c r="B43" s="22">
        <v>94.58317686819377</v>
      </c>
      <c r="C43" s="22">
        <v>85.74857752489332</v>
      </c>
      <c r="D43" s="22">
        <v>79.72558377364923</v>
      </c>
      <c r="E43" s="22">
        <v>75.52770448548813</v>
      </c>
      <c r="F43" s="22">
        <v>73.31902718168813</v>
      </c>
      <c r="G43" s="22">
        <v>72.5611184878544</v>
      </c>
      <c r="H43" s="22">
        <v>73.76029846106016</v>
      </c>
      <c r="I43" s="22">
        <v>76.70311835851462</v>
      </c>
      <c r="J43" s="22">
        <v>75.11593147587476</v>
      </c>
      <c r="K43" s="22">
        <v>71.66398405763778</v>
      </c>
      <c r="L43" s="22">
        <v>66.70758372012735</v>
      </c>
      <c r="M43" s="22">
        <v>60.77094030193884</v>
      </c>
      <c r="N43" s="22">
        <v>53.461405992882014</v>
      </c>
      <c r="O43" s="22">
        <v>49.09958442358012</v>
      </c>
      <c r="P43" s="22">
        <v>45.13995693632728</v>
      </c>
      <c r="Q43" s="22">
        <v>41.32420964104133</v>
      </c>
      <c r="R43" s="33"/>
    </row>
    <row r="44" spans="1:17" ht="9.75" customHeight="1">
      <c r="A44" s="14" t="s">
        <v>20</v>
      </c>
      <c r="B44" s="22">
        <v>57.271364317841076</v>
      </c>
      <c r="C44" s="22">
        <v>48.93859524148739</v>
      </c>
      <c r="D44" s="22">
        <v>43.37977898277163</v>
      </c>
      <c r="E44" s="22">
        <v>42.08618606524365</v>
      </c>
      <c r="F44" s="22">
        <v>40.29929115253347</v>
      </c>
      <c r="G44" s="22">
        <v>39.40023367519149</v>
      </c>
      <c r="H44" s="22">
        <v>39.653276408564594</v>
      </c>
      <c r="I44" s="22">
        <v>40.658841839050645</v>
      </c>
      <c r="J44" s="22">
        <v>38.711755233494365</v>
      </c>
      <c r="K44" s="22">
        <v>36.80430879712747</v>
      </c>
      <c r="L44" s="22">
        <v>34.913516976297245</v>
      </c>
      <c r="M44" s="22">
        <v>31.835205992509366</v>
      </c>
      <c r="N44" s="22">
        <v>27.337943514509142</v>
      </c>
      <c r="O44" s="22">
        <v>23.826481061832308</v>
      </c>
      <c r="P44" s="22">
        <v>21.57065357788685</v>
      </c>
      <c r="Q44" s="22">
        <v>19.366422983198667</v>
      </c>
    </row>
    <row r="45" spans="1:17" ht="9.75" customHeight="1">
      <c r="A45" s="14" t="s">
        <v>21</v>
      </c>
      <c r="B45" s="22">
        <v>157.08186840783526</v>
      </c>
      <c r="C45" s="22">
        <v>146.84322534878223</v>
      </c>
      <c r="D45" s="22">
        <v>139.22912686818745</v>
      </c>
      <c r="E45" s="22">
        <v>128.76683051934174</v>
      </c>
      <c r="F45" s="22">
        <v>123.99274778404512</v>
      </c>
      <c r="G45" s="22">
        <v>122.64705882352942</v>
      </c>
      <c r="H45" s="22">
        <v>125.08517472987444</v>
      </c>
      <c r="I45" s="22">
        <v>129.85274431057564</v>
      </c>
      <c r="J45" s="22">
        <v>128.59576078728236</v>
      </c>
      <c r="K45" s="22">
        <v>123.45208611164031</v>
      </c>
      <c r="L45" s="22">
        <v>114.16005354240367</v>
      </c>
      <c r="M45" s="22">
        <v>102.99660761402187</v>
      </c>
      <c r="N45" s="22">
        <v>91.38675173578532</v>
      </c>
      <c r="O45" s="22">
        <v>86.12349426159537</v>
      </c>
      <c r="P45" s="22">
        <v>79.81755986316989</v>
      </c>
      <c r="Q45" s="22">
        <v>73.73402744912447</v>
      </c>
    </row>
    <row r="46" spans="1:17" ht="9.75" customHeight="1">
      <c r="A46" s="14" t="s">
        <v>8</v>
      </c>
      <c r="B46" s="22">
        <v>186.0364267129228</v>
      </c>
      <c r="C46" s="22">
        <v>190.41526733834428</v>
      </c>
      <c r="D46" s="22">
        <v>188.9026786637708</v>
      </c>
      <c r="E46" s="22">
        <v>191.29143988124693</v>
      </c>
      <c r="F46" s="22">
        <v>186.18338082115</v>
      </c>
      <c r="G46" s="22">
        <v>183.03964757709252</v>
      </c>
      <c r="H46" s="22">
        <v>182.53507097202623</v>
      </c>
      <c r="I46" s="22">
        <v>183.45309460478782</v>
      </c>
      <c r="J46" s="22">
        <v>176.26728110599078</v>
      </c>
      <c r="K46" s="22">
        <v>171.49613392387957</v>
      </c>
      <c r="L46" s="22">
        <v>164.32272390821615</v>
      </c>
      <c r="M46" s="22">
        <v>156.47163120567376</v>
      </c>
      <c r="N46" s="22">
        <v>143.55195283714076</v>
      </c>
      <c r="O46" s="22">
        <v>136.14576854121694</v>
      </c>
      <c r="P46" s="22">
        <v>129.94679688069382</v>
      </c>
      <c r="Q46" s="22">
        <v>123.63927622237594</v>
      </c>
    </row>
    <row r="47" spans="1:17" ht="9.75" customHeight="1">
      <c r="A47" s="14" t="s">
        <v>9</v>
      </c>
      <c r="B47" s="22">
        <v>144.8329599688322</v>
      </c>
      <c r="C47" s="22">
        <v>147.7946993670886</v>
      </c>
      <c r="D47" s="22">
        <v>151.3256628314157</v>
      </c>
      <c r="E47" s="22">
        <v>158.67626190958848</v>
      </c>
      <c r="F47" s="22">
        <v>162.73488562091504</v>
      </c>
      <c r="G47" s="22">
        <v>167.9089443996777</v>
      </c>
      <c r="H47" s="22">
        <v>173.68266117162202</v>
      </c>
      <c r="I47" s="22">
        <v>179.63619182612803</v>
      </c>
      <c r="J47" s="22">
        <v>175.9088247218343</v>
      </c>
      <c r="K47" s="22">
        <v>173.81937263012753</v>
      </c>
      <c r="L47" s="22">
        <v>164.10591696632886</v>
      </c>
      <c r="M47" s="22">
        <v>154.17409503139294</v>
      </c>
      <c r="N47" s="22">
        <v>144.51988360814744</v>
      </c>
      <c r="O47" s="22">
        <v>139.96523502571162</v>
      </c>
      <c r="P47" s="22">
        <v>135.94647611041054</v>
      </c>
      <c r="Q47" s="22">
        <v>134.51645202499742</v>
      </c>
    </row>
    <row r="48" spans="1:17" ht="9.75" customHeight="1">
      <c r="A48" s="14" t="s">
        <v>10</v>
      </c>
      <c r="B48" s="22">
        <v>83.96977741474372</v>
      </c>
      <c r="C48" s="22">
        <v>88.30727114355635</v>
      </c>
      <c r="D48" s="22">
        <v>94.02034012744228</v>
      </c>
      <c r="E48" s="22">
        <v>98.41391988371596</v>
      </c>
      <c r="F48" s="22">
        <v>101.0769430387959</v>
      </c>
      <c r="G48" s="22">
        <v>105.16353391733062</v>
      </c>
      <c r="H48" s="22">
        <v>108.42293906810035</v>
      </c>
      <c r="I48" s="22">
        <v>107.82049540370421</v>
      </c>
      <c r="J48" s="22">
        <v>110.97371072639004</v>
      </c>
      <c r="K48" s="22">
        <v>114.87767654812006</v>
      </c>
      <c r="L48" s="22">
        <v>114.19653922063617</v>
      </c>
      <c r="M48" s="22">
        <v>114.4969347277317</v>
      </c>
      <c r="N48" s="22">
        <v>116.06321964887702</v>
      </c>
      <c r="O48" s="22">
        <v>115.49437636394158</v>
      </c>
      <c r="P48" s="22">
        <v>113.89376296059977</v>
      </c>
      <c r="Q48" s="22">
        <v>114.56913524155688</v>
      </c>
    </row>
    <row r="49" spans="1:17" ht="9.75" customHeight="1">
      <c r="A49" s="14" t="s">
        <v>11</v>
      </c>
      <c r="B49" s="22">
        <v>30.488648947951273</v>
      </c>
      <c r="C49" s="22">
        <v>32.418436043500776</v>
      </c>
      <c r="D49" s="22">
        <v>33.08772417628249</v>
      </c>
      <c r="E49" s="22">
        <v>35.620706748813824</v>
      </c>
      <c r="F49" s="22">
        <v>36.946974921061226</v>
      </c>
      <c r="G49" s="22">
        <v>39.57167735003149</v>
      </c>
      <c r="H49" s="22">
        <v>41.64307018537396</v>
      </c>
      <c r="I49" s="22">
        <v>45.62927654339971</v>
      </c>
      <c r="J49" s="22">
        <v>48.3569537455225</v>
      </c>
      <c r="K49" s="22">
        <v>50.463763559188806</v>
      </c>
      <c r="L49" s="22">
        <v>51.737978646544114</v>
      </c>
      <c r="M49" s="22">
        <v>53.53987755269754</v>
      </c>
      <c r="N49" s="22">
        <v>52.726208396052854</v>
      </c>
      <c r="O49" s="22">
        <v>53.69355592370757</v>
      </c>
      <c r="P49" s="22">
        <v>57.73801806473919</v>
      </c>
      <c r="Q49" s="22">
        <v>59.29583512237012</v>
      </c>
    </row>
    <row r="50" spans="1:17" ht="9.75" customHeight="1">
      <c r="A50" s="20" t="s">
        <v>12</v>
      </c>
      <c r="B50" s="26">
        <v>3.582938729947246</v>
      </c>
      <c r="C50" s="26">
        <v>3.8963297964863455</v>
      </c>
      <c r="D50" s="26">
        <v>4.054440537676015</v>
      </c>
      <c r="E50" s="26">
        <v>4.253932034878983</v>
      </c>
      <c r="F50" s="26">
        <v>4.3881188118811885</v>
      </c>
      <c r="G50" s="26">
        <v>4.30320573347987</v>
      </c>
      <c r="H50" s="26">
        <v>4.118353266568393</v>
      </c>
      <c r="I50" s="26">
        <v>4.091394533776568</v>
      </c>
      <c r="J50" s="26">
        <v>4.3717324680007215</v>
      </c>
      <c r="K50" s="26">
        <v>4.264231684898894</v>
      </c>
      <c r="L50" s="26">
        <v>4.486700138874052</v>
      </c>
      <c r="M50" s="26">
        <v>5.016618519553941</v>
      </c>
      <c r="N50" s="26">
        <v>5.157829585310502</v>
      </c>
      <c r="O50" s="26">
        <v>5.1440997014150325</v>
      </c>
      <c r="P50" s="26">
        <v>5.164514785506039</v>
      </c>
      <c r="Q50" s="26">
        <v>5.30599013870643</v>
      </c>
    </row>
    <row r="51" spans="4:17" ht="9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Q1"/>
    <mergeCell ref="A3:Q3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Jennifer</cp:lastModifiedBy>
  <cp:lastPrinted>2017-07-19T13:32:05Z</cp:lastPrinted>
  <dcterms:created xsi:type="dcterms:W3CDTF">1998-12-31T16:57:39Z</dcterms:created>
  <dcterms:modified xsi:type="dcterms:W3CDTF">2018-05-11T18:35:11Z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