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'ABGESTAG'!$A$1:$H$79</definedName>
    <definedName name="_xlnm.Print_Area" localSheetId="21">'ABPRABOR'!$A:$G</definedName>
    <definedName name="_xlnm.Print_Area" localSheetId="20">'ABPRBIRT'!$A$1:$G$78</definedName>
    <definedName name="_xlnm.Print_Area" localSheetId="19">'ABPRPREG'!$A$1:$I$78</definedName>
    <definedName name="_xlnm.Print_Area" localSheetId="17">'ABRACAGE'!$A:$Q</definedName>
    <definedName name="_xlnm.Print_Area" localSheetId="16">'ABSUMM'!$A$1:$H$57</definedName>
    <definedName name="_xlnm.Print_Area" localSheetId="15">'FDGESRAC'!$A$1:$G$51</definedName>
    <definedName name="_xlnm.Print_Area" localSheetId="14">'FDWTRACE'!$A$1:$G$56</definedName>
    <definedName name="_xlnm.Print_Area" localSheetId="0">'Index'!$A$1:$R$22</definedName>
    <definedName name="_xlnm.Print_Area" localSheetId="3">'PEDURACE'!$A$1:$I$59</definedName>
    <definedName name="_xlnm.Print_Area" localSheetId="2">'PRACEAGE'!$A$1:$I$80</definedName>
    <definedName name="_xlnm.Print_Area" localSheetId="5">'PRACERAT1'!$A$1:$S$60</definedName>
    <definedName name="_xlnm.Print_Area" localSheetId="6">'PRACERAT2'!$A$1:$S$61</definedName>
    <definedName name="_xlnm.Print_Area" localSheetId="7">'PRACERAT3'!$A$1:$S$61</definedName>
    <definedName name="_xlnm.Print_Area" localSheetId="8">'PRACERAT4'!$A$1:$O$64</definedName>
    <definedName name="_xlnm.Print_Area" localSheetId="9">'PRACERAT5'!$A$1:$O$65</definedName>
    <definedName name="_xlnm.Print_Area" localSheetId="10">'PRACERAT6'!$A$1:$O$65</definedName>
    <definedName name="_xlnm.Print_Area" localSheetId="1">'PRAGECTY'!$A$1:$I$64</definedName>
    <definedName name="_xlnm.Print_Area" localSheetId="4">'PRMARIT'!$A$1:$I$84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I19" authorId="0">
      <text>
        <r>
          <rPr>
            <b/>
            <sz val="8"/>
            <rFont val="Tahoma"/>
            <family val="2"/>
          </rPr>
          <t>CHK SUB</t>
        </r>
      </text>
    </comment>
    <comment ref="I30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<sst xmlns="http://schemas.openxmlformats.org/spreadsheetml/2006/main" count="1362" uniqueCount="234">
  <si>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</si>
  <si>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</si>
  <si>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</si>
  <si>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</si>
  <si>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</si>
  <si>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</si>
  <si>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</si>
  <si>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</si>
  <si>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</si>
  <si>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</si>
  <si>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</si>
  <si>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</si>
  <si>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</si>
  <si>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</si>
  <si>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</si>
  <si>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</si>
  <si>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</si>
  <si>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</si>
  <si>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NUMBER AND PERCENT OF REPORTED PREGNANCIES BY AGE OF WOMAN</t>
  </si>
  <si>
    <t>Induced Terminations</t>
  </si>
  <si>
    <t xml:space="preserve"> 15-19</t>
  </si>
  <si>
    <t xml:space="preserve">   15-17</t>
  </si>
  <si>
    <t xml:space="preserve">   18-19</t>
  </si>
  <si>
    <t>NUMBER AND PERCENT OF REPORTED PREGNANCIES BY RACE, HISPANIC ORIGIN, AND AGE OF WOMAN</t>
  </si>
  <si>
    <t>Race-</t>
  </si>
  <si>
    <t>Hispanic Origin/</t>
  </si>
  <si>
    <t>All Races</t>
  </si>
  <si>
    <t>White</t>
  </si>
  <si>
    <t>Black</t>
  </si>
  <si>
    <t>Other</t>
  </si>
  <si>
    <t>Hispanic*</t>
  </si>
  <si>
    <t>NUMBER AND PERCENT OF REPORTED PREGNANCIES BY RACE, HISPANIC ORIGIN, AND EDUCATION OF WOMAN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</si>
  <si>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</si>
  <si>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</si>
  <si>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</si>
  <si>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</si>
  <si>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</si>
  <si>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</si>
  <si>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</si>
  <si>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NUMBER AND PERCENT OF REPORTED PREGNANCIES BY RACE AND MARITAL STATUS OF WOMAN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</si>
  <si>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</si>
  <si>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</si>
  <si>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</si>
  <si>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</si>
  <si>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</si>
  <si>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</si>
  <si>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</si>
  <si>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</si>
  <si>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</si>
  <si>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NUMBER OF FETAL DEATHS BY WEIGHT OF FETUS IN GRAMS AND RACE OF WOMAN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</si>
  <si>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</si>
  <si>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</si>
  <si>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</si>
  <si>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</si>
  <si>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</si>
  <si>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</si>
  <si>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</si>
  <si>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</si>
  <si>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>NUMBER OF FETAL DEATHS BY WEEKS OF GESTATION AND RACE OF WOMAN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</si>
  <si>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</si>
  <si>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</si>
  <si>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</si>
  <si>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</si>
  <si>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</si>
  <si>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</si>
  <si>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</si>
  <si>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</si>
  <si>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NUMBER AND PERCENT OF INDUCED TERMINATIONS OF PREGNANCY BY SELECTED CHARACTERISTICS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</si>
  <si>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</si>
  <si>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</si>
  <si>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</si>
  <si>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</si>
  <si>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</si>
  <si>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</si>
  <si>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</si>
  <si>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</si>
  <si>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</si>
  <si>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</si>
  <si>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</si>
  <si>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</si>
  <si>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</si>
  <si>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</si>
  <si>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</si>
  <si>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</si>
  <si>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</si>
  <si>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</si>
  <si>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</si>
  <si>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</si>
  <si>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</si>
  <si>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</si>
  <si>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</si>
  <si>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</si>
  <si>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</si>
  <si>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</si>
  <si>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</si>
  <si>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</si>
  <si>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</si>
  <si>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</si>
  <si>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</si>
  <si>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</si>
  <si>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</si>
  <si>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</si>
  <si>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</si>
  <si>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</si>
  <si>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</si>
  <si>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</si>
  <si>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</si>
  <si>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</si>
  <si>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</si>
  <si>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NUMBER AND PERCENT OF INDUCED TERMINATIONS OF PREGNANCY BY PLACE OF RESIDENCE, RACE, AND AGE OF WOMAN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</si>
  <si>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</si>
  <si>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</si>
  <si>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</si>
  <si>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</si>
  <si>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</si>
  <si>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</si>
  <si>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</si>
  <si>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</si>
  <si>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</si>
  <si>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</si>
  <si>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</si>
  <si>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</si>
  <si>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</si>
  <si>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</si>
  <si>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</si>
  <si>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</si>
  <si>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</si>
  <si>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</si>
  <si>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</si>
  <si>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</si>
  <si>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</si>
  <si>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</si>
  <si>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</si>
  <si>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</si>
  <si>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>NUMBER OF INDUCED TERMINATIONS OF PREGNANCY BY PLACE OF RESIDENCE,</t>
  </si>
  <si>
    <t>WEEKS OF GESTATION, AND AGE OF WOMAN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</si>
  <si>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</si>
  <si>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</si>
  <si>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</si>
  <si>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</si>
  <si>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</si>
  <si>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</si>
  <si>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</si>
  <si>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</si>
  <si>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</si>
  <si>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</si>
  <si>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</si>
  <si>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</si>
  <si>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</si>
  <si>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</si>
  <si>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</si>
  <si>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</si>
  <si>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</si>
  <si>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</si>
  <si>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</si>
  <si>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</si>
  <si>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>AGE OF WOMAN, AND NUMBER OF PREVIOUS INDUCED TERMINATIONS</t>
  </si>
  <si>
    <t>AGE OF WOMAN, AND NUMBER OF PREVIOUS LIVE BIRTHS</t>
  </si>
  <si>
    <t>AGE OF WOMAN, AND NUMBER OF PREVIOUS PREGNANCIES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</si>
  <si>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</si>
  <si>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</si>
  <si>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</si>
  <si>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</si>
  <si>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</si>
  <si>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(ALL RACES)</t>
  </si>
  <si>
    <t>(WHITE)</t>
  </si>
  <si>
    <t>(BLACK)</t>
  </si>
  <si>
    <t>1997-</t>
  </si>
  <si>
    <t>1998-</t>
  </si>
  <si>
    <t>1999-</t>
  </si>
  <si>
    <t>2000-</t>
  </si>
  <si>
    <t>NUMBER OF REPORTED PREGNANCIES BY AGE OF WOMAN</t>
  </si>
  <si>
    <t>FIVE-YEAR AVERAGE RATE OF REPORTED PREGNANCIES BY AGE OF WOMAN</t>
  </si>
  <si>
    <t>2001-</t>
  </si>
  <si>
    <t>2002-</t>
  </si>
  <si>
    <t>2003-</t>
  </si>
  <si>
    <t>Unknown</t>
  </si>
  <si>
    <t>FIVE-YEAR AVERAGE RATE OF REPORTED PREGNANCIES BY AGE AND RACE - DELAWARE, 2003-2007</t>
  </si>
  <si>
    <t>FIVE-YEAR AVERAGE RATE OF REPORTED PREGNANCIES BY COUNTY AND RACE - DELAWARE, 2003-2007</t>
  </si>
  <si>
    <t>FIVE-YEAR AVERAGE TEENAGE (15-19) PREGNANCY RATE BY COUNTY AND RACE OF WOMAN - DELAWARE, 2003-2007</t>
  </si>
  <si>
    <t>2004-</t>
  </si>
  <si>
    <t>2005-</t>
  </si>
  <si>
    <t>2006-</t>
  </si>
  <si>
    <t>2007-</t>
  </si>
  <si>
    <t>2008-</t>
  </si>
  <si>
    <t>2009-</t>
  </si>
  <si>
    <t>TABLE D-1</t>
  </si>
  <si>
    <t>DELAWARE AND COUNTIES, 2014</t>
  </si>
  <si>
    <t xml:space="preserve">…  </t>
  </si>
  <si>
    <t>TABLE D-2</t>
  </si>
  <si>
    <t>DELAWARE, 2014</t>
  </si>
  <si>
    <t>TABLE D-3</t>
  </si>
  <si>
    <t>TABLE D-4</t>
  </si>
  <si>
    <t>TABLE D-5</t>
  </si>
  <si>
    <t>DELAWARE AND COUNTIES, 2004-2014</t>
  </si>
  <si>
    <t>TABLE D-6</t>
  </si>
  <si>
    <t>TABLE D-7</t>
  </si>
  <si>
    <t>TABLE D-8</t>
  </si>
  <si>
    <t>DELAWARE AND COUNTIES, 2002-2014</t>
  </si>
  <si>
    <t>TABLE D-9</t>
  </si>
  <si>
    <t>TABLE D-10</t>
  </si>
  <si>
    <t>TABLE D-11</t>
  </si>
  <si>
    <t>TABLE D-12</t>
  </si>
  <si>
    <t>TABLE D-13</t>
  </si>
  <si>
    <t>TABLE D-14</t>
  </si>
  <si>
    <t xml:space="preserve">... </t>
  </si>
  <si>
    <t>TABLE D-15</t>
  </si>
  <si>
    <t>TABLE D-16</t>
  </si>
  <si>
    <t>TABLE D-17</t>
  </si>
  <si>
    <t>TABLE D-18</t>
  </si>
  <si>
    <t>NUMBER AND PERCENT OF REPORTED PREGNANCIES BY AGE OF WOMAN - DELAWARE AND COUNTIES, 2014</t>
  </si>
  <si>
    <t>NUMBER AND PERCENT OF REPORTED PREGNANCIES BY RACE, HISPANIC ORIGIN, AND AGE OF WOMAN - DELAWARE, 2014</t>
  </si>
  <si>
    <t>NUMBER AND PERCENT OF REPORTED PREGNANCIES BY RACE, HISPANIC ORIGIN, AND EDUCATION OF WOMAN - DELAWARE, 2014</t>
  </si>
  <si>
    <t>NUMBER AND PERCENT OF REPORTED PREGNANCIES BY RACE AND MARITAL STATUS OF WOMAN - DELAWARE AND COUNTIES, 2014</t>
  </si>
  <si>
    <t>NUMBER OF REPORTED PREGNANCIES BY AGE OF WOMAN - DELAWARE AND COUNTIES, 2004-2014 - (ALL RACES)</t>
  </si>
  <si>
    <t>NUMBER OF REPORTED PREGNANCIES BY AGE OF WOMAN - DELAWARE AND COUNTIES, 2004-2014 - (WHITE)</t>
  </si>
  <si>
    <t>NUMBER OF REPORTED PREGNANCIES BY AGE OF WOMAN - DELAWARE AND COUNTIES, 2004-2014 - (BLACK)</t>
  </si>
  <si>
    <t>FIVE-YEAR AVERAGE RATE OF REPORTED PREGNANCIES BY AGE OF WOMAN - DELAWARE AND COUNTIES, 2002-2014 - (ALL RACES)</t>
  </si>
  <si>
    <t>FIVE-YEAR AVERAGE RATE OF REPORTED PREGNANCIES BY AGE OF WOMAN - DELAWARE AND COUNTIES, 2002-2014 - (WHITE)</t>
  </si>
  <si>
    <t>FIVE-YEAR AVERAGE RATE OF REPORTED PREGNANCIES BY AGE OF WOMAN - DELAWARE AND COUNTIES, 2002-2014 - (BLACK)</t>
  </si>
  <si>
    <t>NUMBER OF FETAL DEATHS BY WEIGHT OF FETUS IN GRAMS AND RACE OF WOMAN - DELAWARE AND COUNTIES, 2014</t>
  </si>
  <si>
    <t>NUMBER OF FETAL DEATHS BY WEEKS OF GESTATION AND RACE OF WOMAN - DELAWARE AND COUNTIES, 2014</t>
  </si>
  <si>
    <t>NUMBER AND PERCENT OF INDUCED TERMINATIONS OF PREGNANCY BY SELECTED CHARACTERISTICS - DELAWARE, 2014</t>
  </si>
  <si>
    <t>NUMBER AND PERCENT OF INDUCED TERMINATIONS OF PREGNANCY BY PLACE OF RESIDENCE, RACE, AND AGE OF WOMAN - DELAWARE, 2014</t>
  </si>
  <si>
    <t>NUMBER OF INDUCED TERMINATIONS OF PREGNANCY BY PLACE OF RESIDENCE, WEEKS OF GESTATION, AND AGE OF WOMAN - DELAWARE, 2014</t>
  </si>
  <si>
    <t>NUMBER OF INDUCED TERMINATIONS OF PREGNANCY BY PLACE OF RESIDENCE, AGE OF WOMAN, AND NUMBER OF PREVIOUS PREGNANCIES - DELAWARE, 2014</t>
  </si>
  <si>
    <t>NUMBER OF INDUCED TERMINATIONS OF PREGNANCY BY PLACE OF RESIDENCE, AGE OF WOMAN, AND NUMBER OF PREVIOUS LIVE BIRTHS - DELAWARE, 2014</t>
  </si>
  <si>
    <t>NUMBER OF INDUCED TERMINATIONS OF PREGNANCY BY PLACE OF RESIDENCE, AGE OF WOMAN, AND NUMBER OF PREVIOUS INDUCED TERMINATIONS - DELAWARE, 2014</t>
  </si>
  <si>
    <t>FIGURE D-1</t>
  </si>
  <si>
    <t>FIGURE D-2</t>
  </si>
  <si>
    <t>FIGURE D-3</t>
  </si>
  <si>
    <t>&lt;20</t>
  </si>
  <si>
    <t xml:space="preserve"> 30- 34</t>
  </si>
  <si>
    <t>Place of Residence/Age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</si>
</sst>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i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0"/>
    </font>
    <font>
      <b/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i/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 applyAlignment="1">
      <alignment horizontal="centerContinuous"/>
      <protection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 applyProtection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27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2" fillId="0" borderId="23" xfId="57" applyFont="1" applyBorder="1" applyProtection="1">
      <alignment/>
      <protection/>
    </xf>
    <xf numFmtId="167" fontId="6" fillId="0" borderId="23" xfId="57" applyNumberFormat="1" applyFont="1" applyBorder="1" applyProtection="1">
      <alignment/>
      <protection locked="0"/>
    </xf>
    <xf numFmtId="0" fontId="5" fillId="0" borderId="0" xfId="57" applyFont="1" applyAlignment="1">
      <alignment horizontal="center"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21" xfId="57" applyFont="1" applyBorder="1" applyAlignment="1" quotePrefix="1">
      <alignment horizontal="left"/>
      <protection/>
    </xf>
    <xf numFmtId="0" fontId="3" fillId="0" borderId="0" xfId="57" applyFont="1" applyBorder="1" applyAlignment="1" quotePrefix="1">
      <alignment horizontal="left"/>
      <protection/>
    </xf>
    <xf numFmtId="0" fontId="3" fillId="0" borderId="21" xfId="57" applyFont="1" applyBorder="1">
      <alignment/>
      <protection/>
    </xf>
    <xf numFmtId="0" fontId="2" fillId="0" borderId="21" xfId="57" applyFont="1" applyBorder="1">
      <alignment/>
      <protection/>
    </xf>
    <xf numFmtId="0" fontId="3" fillId="0" borderId="17" xfId="57" applyFont="1" applyBorder="1">
      <alignment/>
      <protection/>
    </xf>
    <xf numFmtId="167" fontId="6" fillId="0" borderId="16" xfId="57" applyNumberFormat="1" applyFont="1" applyBorder="1" applyProtection="1">
      <alignment/>
      <protection locked="0"/>
    </xf>
    <xf numFmtId="0" fontId="8" fillId="0" borderId="0" xfId="57">
      <alignment/>
      <protection/>
    </xf>
    <xf numFmtId="0" fontId="3" fillId="0" borderId="0" xfId="60" applyFont="1" applyAlignment="1" applyProtection="1">
      <alignment horizontal="centerContinuous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Alignment="1" applyProtection="1">
      <alignment horizontal="centerContinuous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0" fontId="3" fillId="0" borderId="0" xfId="57" applyFont="1" applyAlignment="1" applyProtection="1">
      <alignment horizontal="center"/>
      <protection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20" xfId="57" applyFont="1" applyBorder="1" applyAlignment="1">
      <alignment horizontal="center"/>
      <protection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57" applyFont="1" applyBorder="1" applyAlignme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0" xfId="61" applyFont="1" applyAlignment="1">
      <alignment horizontal="center"/>
      <protection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21" xfId="57" applyFont="1" applyBorder="1" applyAlignment="1">
      <alignment horizontal="center"/>
      <protection/>
    </xf>
    <xf numFmtId="0" fontId="9" fillId="0" borderId="23" xfId="57" applyFont="1" applyBorder="1" applyAlignment="1">
      <alignment horizontal="center"/>
      <protection/>
    </xf>
    <xf numFmtId="167" fontId="3" fillId="0" borderId="23" xfId="57" applyNumberFormat="1" applyFont="1" applyBorder="1" applyProtection="1">
      <alignment/>
      <protection locked="0"/>
    </xf>
    <xf numFmtId="167" fontId="3" fillId="0" borderId="21" xfId="57" applyNumberFormat="1" applyFont="1" applyBorder="1" applyProtection="1">
      <alignment/>
      <protection locked="0"/>
    </xf>
    <xf numFmtId="167" fontId="3" fillId="0" borderId="17" xfId="57" applyNumberFormat="1" applyFont="1" applyBorder="1" applyProtection="1">
      <alignment/>
      <protection locked="0"/>
    </xf>
    <xf numFmtId="167" fontId="3" fillId="0" borderId="16" xfId="57" applyNumberFormat="1" applyFont="1" applyBorder="1" applyProtection="1">
      <alignment/>
      <protection locked="0"/>
    </xf>
    <xf numFmtId="0" fontId="8" fillId="0" borderId="0" xfId="57" applyFont="1">
      <alignment/>
      <protection/>
    </xf>
    <xf numFmtId="0" fontId="55" fillId="0" borderId="0" xfId="53" applyAlignment="1">
      <alignment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63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167" fontId="3" fillId="0" borderId="0" xfId="60" applyNumberFormat="1" applyFont="1" applyBorder="1" applyProtection="1">
      <alignment/>
      <protection locked="0"/>
    </xf>
    <xf numFmtId="0" fontId="9" fillId="0" borderId="0" xfId="60" applyFont="1" applyBorder="1" applyAlignment="1">
      <alignment horizontal="center"/>
      <protection/>
    </xf>
    <xf numFmtId="0" fontId="3" fillId="0" borderId="0" xfId="60" applyFont="1" applyBorder="1" applyAlignment="1" applyProtection="1" quotePrefix="1">
      <alignment horizontal="left"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10" xfId="60" applyFont="1" applyBorder="1" applyAlignment="1" applyProtection="1">
      <alignment horizontal="center" wrapText="1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 wrapText="1"/>
      <protection/>
    </xf>
    <xf numFmtId="0" fontId="3" fillId="0" borderId="10" xfId="60" applyFont="1" applyBorder="1" applyAlignment="1" applyProtection="1">
      <alignment horizontal="center" wrapText="1"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wrapText="1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0" fontId="2" fillId="0" borderId="10" xfId="60" applyFont="1" applyBorder="1" applyProtection="1">
      <alignment/>
      <protection/>
    </xf>
    <xf numFmtId="169" fontId="63" fillId="0" borderId="10" xfId="0" applyNumberFormat="1" applyFont="1" applyBorder="1" applyAlignment="1">
      <alignment/>
    </xf>
    <xf numFmtId="169" fontId="63" fillId="0" borderId="23" xfId="0" applyNumberFormat="1" applyFont="1" applyBorder="1" applyAlignment="1">
      <alignment/>
    </xf>
    <xf numFmtId="0" fontId="63" fillId="0" borderId="23" xfId="0" applyFont="1" applyBorder="1" applyAlignment="1">
      <alignment/>
    </xf>
    <xf numFmtId="169" fontId="31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63" fillId="0" borderId="16" xfId="0" applyNumberFormat="1" applyFont="1" applyBorder="1" applyAlignment="1">
      <alignment/>
    </xf>
    <xf numFmtId="169" fontId="31" fillId="0" borderId="16" xfId="58" applyNumberFormat="1" applyFont="1" applyBorder="1" applyAlignment="1">
      <alignment horizontal="right" vertical="top"/>
      <protection/>
    </xf>
    <xf numFmtId="0" fontId="3" fillId="0" borderId="0" xfId="59" applyFont="1" applyBorder="1">
      <alignment/>
      <protection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167" fontId="3" fillId="0" borderId="0" xfId="59" applyNumberFormat="1" applyFont="1" applyBorder="1" applyProtection="1">
      <alignment/>
      <protection locked="0"/>
    </xf>
    <xf numFmtId="0" fontId="3" fillId="0" borderId="0" xfId="59" applyFont="1" applyBorder="1" applyAlignment="1" applyProtection="1" quotePrefix="1">
      <alignment horizontal="left"/>
      <protection/>
    </xf>
    <xf numFmtId="0" fontId="3" fillId="0" borderId="0" xfId="59" applyFont="1" applyBorder="1" applyAlignment="1" applyProtection="1">
      <alignment horizontal="left"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63" fillId="0" borderId="10" xfId="0" applyFont="1" applyBorder="1" applyAlignment="1">
      <alignment vertical="top"/>
    </xf>
    <xf numFmtId="0" fontId="63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63" fillId="0" borderId="16" xfId="0" applyFont="1" applyBorder="1" applyAlignment="1">
      <alignment vertical="top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3" fillId="0" borderId="0" xfId="58" applyFont="1" applyBorder="1" applyAlignment="1" applyProtection="1">
      <alignment horizontal="left"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64" fillId="0" borderId="10" xfId="0" applyFont="1" applyBorder="1" applyAlignment="1">
      <alignment horizontal="right" vertical="top"/>
    </xf>
    <xf numFmtId="0" fontId="64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64" fillId="0" borderId="16" xfId="0" applyFont="1" applyBorder="1" applyAlignment="1">
      <alignment horizontal="righ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D-1
Five-year Average Rate of Reported Pregnancies by Age and Race
Delaware, 2009-2014
</a:t>
            </a:r>
          </a:p>
        </c:rich>
      </c:tx>
      <c:layout>
        <c:manualLayout>
          <c:xMode val="factor"/>
          <c:yMode val="factor"/>
          <c:x val="-0.01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5425"/>
          <c:w val="0.854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'[1]F_PRACERAT'!$D$4:$D$10</c:f>
              <c:numCache>
                <c:ptCount val="7"/>
                <c:pt idx="0">
                  <c:v>0.9124407790840499</c:v>
                </c:pt>
                <c:pt idx="1">
                  <c:v>42.6988880279773</c:v>
                </c:pt>
                <c:pt idx="2">
                  <c:v>119.09520105153035</c:v>
                </c:pt>
                <c:pt idx="3">
                  <c:v>136.88961838325812</c:v>
                </c:pt>
                <c:pt idx="4">
                  <c:v>111.5281252895932</c:v>
                </c:pt>
                <c:pt idx="5">
                  <c:v>56.781609195402304</c:v>
                </c:pt>
                <c:pt idx="6">
                  <c:v>6.158651117431429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'[1]F_PRACERAT'!$D$14:$D$20</c:f>
              <c:numCache>
                <c:ptCount val="7"/>
                <c:pt idx="0">
                  <c:v>0.4297804813541391</c:v>
                </c:pt>
                <c:pt idx="1">
                  <c:v>34.808498527753756</c:v>
                </c:pt>
                <c:pt idx="2">
                  <c:v>104.28651533716848</c:v>
                </c:pt>
                <c:pt idx="3">
                  <c:v>134.0682009981142</c:v>
                </c:pt>
                <c:pt idx="4">
                  <c:v>117.0652323234458</c:v>
                </c:pt>
                <c:pt idx="5">
                  <c:v>56.29026428252504</c:v>
                </c:pt>
                <c:pt idx="6">
                  <c:v>5.6141734308170985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'[1]F_PRACERAT'!$D$24:$D$30</c:f>
              <c:numCache>
                <c:ptCount val="7"/>
                <c:pt idx="0">
                  <c:v>2.226767820615727</c:v>
                </c:pt>
                <c:pt idx="1">
                  <c:v>70.78880407124683</c:v>
                </c:pt>
                <c:pt idx="2">
                  <c:v>173.86881116170912</c:v>
                </c:pt>
                <c:pt idx="3">
                  <c:v>148.79130966952263</c:v>
                </c:pt>
                <c:pt idx="4">
                  <c:v>104.22964628065009</c:v>
                </c:pt>
                <c:pt idx="5">
                  <c:v>61.15262126408623</c:v>
                </c:pt>
                <c:pt idx="6">
                  <c:v>7.240557830777055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D-2
Five-year Average Rate of Reported Pregnancies by County and Race 
Delaware, 2010-2014
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925"/>
          <c:w val="0.86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'[1]F_PRACERAT'!$D$36:$D$39</c:f>
              <c:numCache>
                <c:ptCount val="4"/>
                <c:pt idx="0">
                  <c:v>80.41955249711084</c:v>
                </c:pt>
                <c:pt idx="1">
                  <c:v>79.76394887512379</c:v>
                </c:pt>
                <c:pt idx="2">
                  <c:v>79.40869963753026</c:v>
                </c:pt>
                <c:pt idx="3">
                  <c:v>84.6975453794058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'[1]F_PRACERAT'!$D$43:$D$46</c:f>
              <c:numCache>
                <c:ptCount val="4"/>
                <c:pt idx="0">
                  <c:v>76.01782546618786</c:v>
                </c:pt>
                <c:pt idx="1">
                  <c:v>78.85997386759581</c:v>
                </c:pt>
                <c:pt idx="2">
                  <c:v>71.60357046995198</c:v>
                </c:pt>
                <c:pt idx="3">
                  <c:v>86.51659554896901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'[1]F_PRACERAT'!$D$50:$D$53</c:f>
              <c:numCache>
                <c:ptCount val="4"/>
                <c:pt idx="0">
                  <c:v>98.7018810196806</c:v>
                </c:pt>
                <c:pt idx="1">
                  <c:v>90.27678040173167</c:v>
                </c:pt>
                <c:pt idx="2">
                  <c:v>101.68760982726037</c:v>
                </c:pt>
                <c:pt idx="3">
                  <c:v>97.28336733598196</c:v>
                </c:pt>
              </c:numCache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1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D-3 
Five-year Average Teenage (15-19) Pregnancy Rate by County and Race
 Delaware, 2010-2014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38"/>
          <c:w val="0.854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'[1]F_PRACERAT'!$D$59:$D$62</c:f>
              <c:numCache>
                <c:ptCount val="4"/>
                <c:pt idx="0">
                  <c:v>42.6988880279773</c:v>
                </c:pt>
                <c:pt idx="1">
                  <c:v>41.795500586416466</c:v>
                </c:pt>
                <c:pt idx="2">
                  <c:v>41.11786748042273</c:v>
                </c:pt>
                <c:pt idx="3">
                  <c:v>49.09958442358012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'[1]F_PRACERAT'!$D$65:$D$68</c:f>
              <c:numCache>
                <c:ptCount val="4"/>
                <c:pt idx="0">
                  <c:v>34.808498527753756</c:v>
                </c:pt>
                <c:pt idx="1">
                  <c:v>32.615216798472865</c:v>
                </c:pt>
                <c:pt idx="2">
                  <c:v>30.800029385836027</c:v>
                </c:pt>
                <c:pt idx="3">
                  <c:v>48.724022827608486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'[1]F_PRACERAT'!$D$71:$D$74</c:f>
              <c:numCache>
                <c:ptCount val="4"/>
                <c:pt idx="0">
                  <c:v>70.78880407124683</c:v>
                </c:pt>
                <c:pt idx="1">
                  <c:v>69.45510360706062</c:v>
                </c:pt>
                <c:pt idx="2">
                  <c:v>71.66160849772382</c:v>
                </c:pt>
                <c:pt idx="3">
                  <c:v>68.33268254588052</c:v>
                </c:pt>
              </c:numCache>
            </c:numRef>
          </c:val>
        </c:ser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8</xdr:col>
      <xdr:colOff>180975</xdr:colOff>
      <xdr:row>63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096125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8</xdr:col>
      <xdr:colOff>180975</xdr:colOff>
      <xdr:row>56</xdr:row>
      <xdr:rowOff>28575</xdr:rowOff>
    </xdr:from>
    <xdr:ext cx="514350" cy="200025"/>
    <xdr:sp>
      <xdr:nvSpPr>
        <xdr:cNvPr id="2" name="Text 1"/>
        <xdr:cNvSpPr txBox="1">
          <a:spLocks noChangeArrowheads="1"/>
        </xdr:cNvSpPr>
      </xdr:nvSpPr>
      <xdr:spPr>
        <a:xfrm>
          <a:off x="5248275" y="7096125"/>
          <a:ext cx="514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PRAGECTY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13</xdr:col>
      <xdr:colOff>514350</xdr:colOff>
      <xdr:row>64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619875"/>
          <a:ext cx="5353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53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52850" y="6600825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53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4333875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15</xdr:col>
      <xdr:colOff>304800</xdr:colOff>
      <xdr:row>52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53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914900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54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5133975" y="681990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14</xdr:col>
      <xdr:colOff>66675</xdr:colOff>
      <xdr:row>53</xdr:row>
      <xdr:rowOff>19050</xdr:rowOff>
    </xdr:from>
    <xdr:ext cx="533400" cy="161925"/>
    <xdr:sp>
      <xdr:nvSpPr>
        <xdr:cNvPr id="7" name="Text 1"/>
        <xdr:cNvSpPr txBox="1">
          <a:spLocks noChangeArrowheads="1"/>
        </xdr:cNvSpPr>
      </xdr:nvSpPr>
      <xdr:spPr>
        <a:xfrm>
          <a:off x="5495925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PRACERAT6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0.902</cdr:y>
    </cdr:from>
    <cdr:to>
      <cdr:x>0.84575</cdr:x>
      <cdr:y>0.9605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0" y="5343525"/>
          <a:ext cx="6572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0.92025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0.83875</cdr:y>
    </cdr:from>
    <cdr:to>
      <cdr:x>0.53275</cdr:x>
      <cdr:y>0.926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62525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47</xdr:row>
      <xdr:rowOff>76200</xdr:rowOff>
    </xdr:from>
    <xdr:ext cx="3248025" cy="914400"/>
    <xdr:sp>
      <xdr:nvSpPr>
        <xdr:cNvPr id="1" name="Text 2"/>
        <xdr:cNvSpPr txBox="1">
          <a:spLocks noChangeArrowheads="1"/>
        </xdr:cNvSpPr>
      </xdr:nvSpPr>
      <xdr:spPr>
        <a:xfrm>
          <a:off x="657225" y="5915025"/>
          <a:ext cx="32480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76200</xdr:colOff>
      <xdr:row>47</xdr:row>
      <xdr:rowOff>28575</xdr:rowOff>
    </xdr:from>
    <xdr:ext cx="571500" cy="171450"/>
    <xdr:sp>
      <xdr:nvSpPr>
        <xdr:cNvPr id="2" name="Text 1"/>
        <xdr:cNvSpPr txBox="1">
          <a:spLocks noChangeArrowheads="1"/>
        </xdr:cNvSpPr>
      </xdr:nvSpPr>
      <xdr:spPr>
        <a:xfrm>
          <a:off x="2962275" y="5867400"/>
          <a:ext cx="571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FDWTRACE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43</xdr:row>
      <xdr:rowOff>19050</xdr:rowOff>
    </xdr:from>
    <xdr:ext cx="2990850" cy="981075"/>
    <xdr:sp>
      <xdr:nvSpPr>
        <xdr:cNvPr id="1" name="Text 2"/>
        <xdr:cNvSpPr txBox="1">
          <a:spLocks noChangeArrowheads="1"/>
        </xdr:cNvSpPr>
      </xdr:nvSpPr>
      <xdr:spPr>
        <a:xfrm>
          <a:off x="666750" y="5362575"/>
          <a:ext cx="29908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 Public Health,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5</xdr:col>
      <xdr:colOff>152400</xdr:colOff>
      <xdr:row>43</xdr:row>
      <xdr:rowOff>28575</xdr:rowOff>
    </xdr:from>
    <xdr:ext cx="542925" cy="152400"/>
    <xdr:sp>
      <xdr:nvSpPr>
        <xdr:cNvPr id="2" name="Text 1"/>
        <xdr:cNvSpPr txBox="1">
          <a:spLocks noChangeArrowheads="1"/>
        </xdr:cNvSpPr>
      </xdr:nvSpPr>
      <xdr:spPr>
        <a:xfrm>
          <a:off x="3152775" y="5372100"/>
          <a:ext cx="5429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FDGESRAC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50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721042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6</xdr:col>
      <xdr:colOff>238125</xdr:colOff>
      <xdr:row>50</xdr:row>
      <xdr:rowOff>28575</xdr:rowOff>
    </xdr:from>
    <xdr:ext cx="438150" cy="219075"/>
    <xdr:sp>
      <xdr:nvSpPr>
        <xdr:cNvPr id="2" name="Text 6"/>
        <xdr:cNvSpPr txBox="1">
          <a:spLocks noChangeArrowheads="1"/>
        </xdr:cNvSpPr>
      </xdr:nvSpPr>
      <xdr:spPr>
        <a:xfrm>
          <a:off x="4714875" y="7210425"/>
          <a:ext cx="438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ABSUMM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8</xdr:col>
      <xdr:colOff>114300</xdr:colOff>
      <xdr:row>79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1724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8</xdr:col>
      <xdr:colOff>142875</xdr:colOff>
      <xdr:row>70</xdr:row>
      <xdr:rowOff>28575</xdr:rowOff>
    </xdr:from>
    <xdr:ext cx="447675" cy="161925"/>
    <xdr:sp>
      <xdr:nvSpPr>
        <xdr:cNvPr id="2" name="Text 1"/>
        <xdr:cNvSpPr txBox="1">
          <a:spLocks noChangeArrowheads="1"/>
        </xdr:cNvSpPr>
      </xdr:nvSpPr>
      <xdr:spPr>
        <a:xfrm>
          <a:off x="5286375" y="81724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PRACEAGE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476875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oneCellAnchor>
    <xdr:from>
      <xdr:col>15</xdr:col>
      <xdr:colOff>342900</xdr:colOff>
      <xdr:row>44</xdr:row>
      <xdr:rowOff>19050</xdr:rowOff>
    </xdr:from>
    <xdr:ext cx="504825" cy="161925"/>
    <xdr:sp>
      <xdr:nvSpPr>
        <xdr:cNvPr id="2" name="Text 5"/>
        <xdr:cNvSpPr txBox="1">
          <a:spLocks noChangeArrowheads="1"/>
        </xdr:cNvSpPr>
      </xdr:nvSpPr>
      <xdr:spPr>
        <a:xfrm>
          <a:off x="7143750" y="54483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ABRACAGE</a:t>
          </a:r>
        </a:p>
      </xdr:txBody>
    </xdr:sp>
    <xdr:clientData/>
  </xdr:oneCellAnchor>
  <xdr:twoCellAnchor editAs="absolute">
    <xdr:from>
      <xdr:col>16</xdr:col>
      <xdr:colOff>266700</xdr:colOff>
      <xdr:row>44</xdr:row>
      <xdr:rowOff>47625</xdr:rowOff>
    </xdr:from>
    <xdr:to>
      <xdr:col>19</xdr:col>
      <xdr:colOff>142875</xdr:colOff>
      <xdr:row>49</xdr:row>
      <xdr:rowOff>76200</xdr:rowOff>
    </xdr:to>
    <xdr:sp fLocksText="0">
      <xdr:nvSpPr>
        <xdr:cNvPr id="3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36</xdr:row>
      <xdr:rowOff>38100</xdr:rowOff>
    </xdr:from>
    <xdr:to>
      <xdr:col>19</xdr:col>
      <xdr:colOff>257175</xdr:colOff>
      <xdr:row>42</xdr:row>
      <xdr:rowOff>38100</xdr:rowOff>
    </xdr:to>
    <xdr:sp fLocksText="0">
      <xdr:nvSpPr>
        <xdr:cNvPr id="4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73</xdr:row>
      <xdr:rowOff>28575</xdr:rowOff>
    </xdr:from>
    <xdr:ext cx="4029075" cy="628650"/>
    <xdr:sp>
      <xdr:nvSpPr>
        <xdr:cNvPr id="1" name="Text 1"/>
        <xdr:cNvSpPr txBox="1">
          <a:spLocks noChangeArrowheads="1"/>
        </xdr:cNvSpPr>
      </xdr:nvSpPr>
      <xdr:spPr>
        <a:xfrm>
          <a:off x="0" y="8791575"/>
          <a:ext cx="40290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oneCellAnchor>
  <xdr:twoCellAnchor editAs="absolute">
    <xdr:from>
      <xdr:col>11</xdr:col>
      <xdr:colOff>266700</xdr:colOff>
      <xdr:row>7</xdr:row>
      <xdr:rowOff>38100</xdr:rowOff>
    </xdr:from>
    <xdr:to>
      <xdr:col>13</xdr:col>
      <xdr:colOff>352425</xdr:colOff>
      <xdr:row>12</xdr:row>
      <xdr:rowOff>114300</xdr:rowOff>
    </xdr:to>
    <xdr:sp fLocksText="0">
      <xdr:nvSpPr>
        <xdr:cNvPr id="2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17</xdr:row>
      <xdr:rowOff>104775</xdr:rowOff>
    </xdr:from>
    <xdr:to>
      <xdr:col>13</xdr:col>
      <xdr:colOff>352425</xdr:colOff>
      <xdr:row>23</xdr:row>
      <xdr:rowOff>114300</xdr:rowOff>
    </xdr:to>
    <xdr:sp fLocksText="0">
      <xdr:nvSpPr>
        <xdr:cNvPr id="3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28</xdr:row>
      <xdr:rowOff>104775</xdr:rowOff>
    </xdr:from>
    <xdr:to>
      <xdr:col>13</xdr:col>
      <xdr:colOff>352425</xdr:colOff>
      <xdr:row>34</xdr:row>
      <xdr:rowOff>114300</xdr:rowOff>
    </xdr:to>
    <xdr:sp fLocksText="0">
      <xdr:nvSpPr>
        <xdr:cNvPr id="4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39</xdr:row>
      <xdr:rowOff>104775</xdr:rowOff>
    </xdr:from>
    <xdr:to>
      <xdr:col>13</xdr:col>
      <xdr:colOff>352425</xdr:colOff>
      <xdr:row>45</xdr:row>
      <xdr:rowOff>114300</xdr:rowOff>
    </xdr:to>
    <xdr:sp fLocksText="0">
      <xdr:nvSpPr>
        <xdr:cNvPr id="5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50</xdr:row>
      <xdr:rowOff>104775</xdr:rowOff>
    </xdr:from>
    <xdr:to>
      <xdr:col>13</xdr:col>
      <xdr:colOff>352425</xdr:colOff>
      <xdr:row>56</xdr:row>
      <xdr:rowOff>114300</xdr:rowOff>
    </xdr:to>
    <xdr:sp fLocksText="0">
      <xdr:nvSpPr>
        <xdr:cNvPr id="6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61</xdr:row>
      <xdr:rowOff>104775</xdr:rowOff>
    </xdr:from>
    <xdr:to>
      <xdr:col>13</xdr:col>
      <xdr:colOff>352425</xdr:colOff>
      <xdr:row>67</xdr:row>
      <xdr:rowOff>114300</xdr:rowOff>
    </xdr:to>
    <xdr:sp fLocksText="0">
      <xdr:nvSpPr>
        <xdr:cNvPr id="7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62</xdr:row>
      <xdr:rowOff>19050</xdr:rowOff>
    </xdr:from>
    <xdr:to>
      <xdr:col>6</xdr:col>
      <xdr:colOff>504825</xdr:colOff>
      <xdr:row>66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33375" y="7658100"/>
          <a:ext cx="36004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47625</xdr:rowOff>
    </xdr:from>
    <xdr:to>
      <xdr:col>6</xdr:col>
      <xdr:colOff>9525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305925"/>
          <a:ext cx="37052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  <xdr:twoCellAnchor editAs="absolute">
    <xdr:from>
      <xdr:col>6</xdr:col>
      <xdr:colOff>76200</xdr:colOff>
      <xdr:row>75</xdr:row>
      <xdr:rowOff>28575</xdr:rowOff>
    </xdr:from>
    <xdr:to>
      <xdr:col>7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ABPRBIRT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63</xdr:row>
      <xdr:rowOff>0</xdr:rowOff>
    </xdr:from>
    <xdr:to>
      <xdr:col>5</xdr:col>
      <xdr:colOff>361950</xdr:colOff>
      <xdr:row>65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762875"/>
          <a:ext cx="35337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8</xdr:col>
      <xdr:colOff>95250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2484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8</xdr:col>
      <xdr:colOff>104775</xdr:colOff>
      <xdr:row>50</xdr:row>
      <xdr:rowOff>19050</xdr:rowOff>
    </xdr:from>
    <xdr:ext cx="514350" cy="161925"/>
    <xdr:sp>
      <xdr:nvSpPr>
        <xdr:cNvPr id="2" name="Text 1"/>
        <xdr:cNvSpPr txBox="1">
          <a:spLocks noChangeArrowheads="1"/>
        </xdr:cNvSpPr>
      </xdr:nvSpPr>
      <xdr:spPr>
        <a:xfrm>
          <a:off x="5248275" y="6219825"/>
          <a:ext cx="5143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PEDURACE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57150</xdr:rowOff>
    </xdr:from>
    <xdr:to>
      <xdr:col>7</xdr:col>
      <xdr:colOff>514350</xdr:colOff>
      <xdr:row>83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44867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8</xdr:col>
      <xdr:colOff>200025</xdr:colOff>
      <xdr:row>76</xdr:row>
      <xdr:rowOff>28575</xdr:rowOff>
    </xdr:from>
    <xdr:ext cx="447675" cy="190500"/>
    <xdr:sp>
      <xdr:nvSpPr>
        <xdr:cNvPr id="2" name="Text 1"/>
        <xdr:cNvSpPr txBox="1">
          <a:spLocks noChangeArrowheads="1"/>
        </xdr:cNvSpPr>
      </xdr:nvSpPr>
      <xdr:spPr>
        <a:xfrm>
          <a:off x="5181600" y="842010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PRMARIT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16</xdr:col>
      <xdr:colOff>438150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629400"/>
          <a:ext cx="4848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76200</xdr:colOff>
      <xdr:row>53</xdr:row>
      <xdr:rowOff>28575</xdr:rowOff>
    </xdr:from>
    <xdr:ext cx="514350" cy="19050"/>
    <xdr:sp>
      <xdr:nvSpPr>
        <xdr:cNvPr id="2" name="Text 1"/>
        <xdr:cNvSpPr txBox="1">
          <a:spLocks noChangeArrowheads="1"/>
        </xdr:cNvSpPr>
      </xdr:nvSpPr>
      <xdr:spPr>
        <a:xfrm>
          <a:off x="3562350" y="6610350"/>
          <a:ext cx="5143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76200</xdr:colOff>
      <xdr:row>53</xdr:row>
      <xdr:rowOff>28575</xdr:rowOff>
    </xdr:from>
    <xdr:ext cx="647700" cy="209550"/>
    <xdr:sp fLocksText="0">
      <xdr:nvSpPr>
        <xdr:cNvPr id="3" name="Text 1"/>
        <xdr:cNvSpPr txBox="1">
          <a:spLocks noChangeArrowheads="1"/>
        </xdr:cNvSpPr>
      </xdr:nvSpPr>
      <xdr:spPr>
        <a:xfrm>
          <a:off x="4048125" y="6610350"/>
          <a:ext cx="6477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85725</xdr:colOff>
      <xdr:row>54</xdr:row>
      <xdr:rowOff>85725</xdr:rowOff>
    </xdr:from>
    <xdr:ext cx="523875" cy="133350"/>
    <xdr:sp fLocksText="0">
      <xdr:nvSpPr>
        <xdr:cNvPr id="4" name="Text 1"/>
        <xdr:cNvSpPr txBox="1">
          <a:spLocks noChangeArrowheads="1"/>
        </xdr:cNvSpPr>
      </xdr:nvSpPr>
      <xdr:spPr>
        <a:xfrm flipV="1">
          <a:off x="4057650" y="67913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352425</xdr:colOff>
      <xdr:row>53</xdr:row>
      <xdr:rowOff>28575</xdr:rowOff>
    </xdr:from>
    <xdr:ext cx="742950" cy="190500"/>
    <xdr:sp>
      <xdr:nvSpPr>
        <xdr:cNvPr id="5" name="Text 1"/>
        <xdr:cNvSpPr txBox="1">
          <a:spLocks noChangeArrowheads="1"/>
        </xdr:cNvSpPr>
      </xdr:nvSpPr>
      <xdr:spPr>
        <a:xfrm>
          <a:off x="5219700" y="6610350"/>
          <a:ext cx="7429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    PRACERAT1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17</xdr:col>
      <xdr:colOff>409575</xdr:colOff>
      <xdr:row>59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5619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53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267200" y="66103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53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314950" y="65913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104775</xdr:colOff>
      <xdr:row>53</xdr:row>
      <xdr:rowOff>9525</xdr:rowOff>
    </xdr:from>
    <xdr:ext cx="533400" cy="171450"/>
    <xdr:sp>
      <xdr:nvSpPr>
        <xdr:cNvPr id="4" name="Text 1"/>
        <xdr:cNvSpPr txBox="1">
          <a:spLocks noChangeArrowheads="1"/>
        </xdr:cNvSpPr>
      </xdr:nvSpPr>
      <xdr:spPr>
        <a:xfrm>
          <a:off x="5819775" y="65913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17</xdr:col>
      <xdr:colOff>38100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522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38100</xdr:colOff>
      <xdr:row>53</xdr:row>
      <xdr:rowOff>19050</xdr:rowOff>
    </xdr:from>
    <xdr:ext cx="68580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229100" y="6600825"/>
          <a:ext cx="685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53</xdr:row>
      <xdr:rowOff>19050</xdr:rowOff>
    </xdr:from>
    <xdr:ext cx="704850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7339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495300</xdr:colOff>
      <xdr:row>51</xdr:row>
      <xdr:rowOff>76200</xdr:rowOff>
    </xdr:from>
    <xdr:ext cx="6953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6181725" y="64103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53</xdr:row>
      <xdr:rowOff>19050</xdr:rowOff>
    </xdr:from>
    <xdr:ext cx="70485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2292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56</xdr:row>
      <xdr:rowOff>66675</xdr:rowOff>
    </xdr:from>
    <xdr:ext cx="695325" cy="161925"/>
    <xdr:sp fLocksText="0">
      <xdr:nvSpPr>
        <xdr:cNvPr id="6" name="Text 1"/>
        <xdr:cNvSpPr txBox="1">
          <a:spLocks noChangeArrowheads="1"/>
        </xdr:cNvSpPr>
      </xdr:nvSpPr>
      <xdr:spPr>
        <a:xfrm>
          <a:off x="5838825" y="70199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38100</xdr:colOff>
      <xdr:row>53</xdr:row>
      <xdr:rowOff>19050</xdr:rowOff>
    </xdr:from>
    <xdr:ext cx="704850" cy="161925"/>
    <xdr:sp>
      <xdr:nvSpPr>
        <xdr:cNvPr id="7" name="Text 1"/>
        <xdr:cNvSpPr txBox="1">
          <a:spLocks noChangeArrowheads="1"/>
        </xdr:cNvSpPr>
      </xdr:nvSpPr>
      <xdr:spPr>
        <a:xfrm>
          <a:off x="57245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14</xdr:col>
      <xdr:colOff>38100</xdr:colOff>
      <xdr:row>63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705600"/>
          <a:ext cx="54006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57150</xdr:colOff>
      <xdr:row>52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657975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52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05225" y="66579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52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4276725" y="66579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609600</xdr:colOff>
      <xdr:row>52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52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848225" y="66579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54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638800" y="68580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57150</xdr:colOff>
      <xdr:row>52</xdr:row>
      <xdr:rowOff>123825</xdr:rowOff>
    </xdr:from>
    <xdr:ext cx="533400" cy="152400"/>
    <xdr:sp>
      <xdr:nvSpPr>
        <xdr:cNvPr id="8" name="Text 1"/>
        <xdr:cNvSpPr txBox="1">
          <a:spLocks noChangeArrowheads="1"/>
        </xdr:cNvSpPr>
      </xdr:nvSpPr>
      <xdr:spPr>
        <a:xfrm>
          <a:off x="5419725" y="66579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14</xdr:col>
      <xdr:colOff>28575</xdr:colOff>
      <xdr:row>64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54387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53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433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53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314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53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8863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53</xdr:row>
      <xdr:rowOff>19050</xdr:rowOff>
    </xdr:from>
    <xdr:ext cx="504825" cy="161925"/>
    <xdr:sp>
      <xdr:nvSpPr>
        <xdr:cNvPr id="5" name="Text 1"/>
        <xdr:cNvSpPr txBox="1">
          <a:spLocks noChangeArrowheads="1"/>
        </xdr:cNvSpPr>
      </xdr:nvSpPr>
      <xdr:spPr>
        <a:xfrm>
          <a:off x="5457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D4">
            <v>0.9124407790840499</v>
          </cell>
        </row>
        <row r="5">
          <cell r="A5" t="str">
            <v> 15-19</v>
          </cell>
          <cell r="D5">
            <v>42.6988880279773</v>
          </cell>
        </row>
        <row r="6">
          <cell r="A6" t="str">
            <v> 20-24</v>
          </cell>
          <cell r="D6">
            <v>119.09520105153035</v>
          </cell>
        </row>
        <row r="7">
          <cell r="A7" t="str">
            <v> 25-29</v>
          </cell>
          <cell r="D7">
            <v>136.88961838325812</v>
          </cell>
        </row>
        <row r="8">
          <cell r="A8" t="str">
            <v> 30-34</v>
          </cell>
          <cell r="D8">
            <v>111.5281252895932</v>
          </cell>
        </row>
        <row r="9">
          <cell r="A9" t="str">
            <v> 35-39</v>
          </cell>
          <cell r="D9">
            <v>56.781609195402304</v>
          </cell>
        </row>
        <row r="10">
          <cell r="A10" t="str">
            <v> 40+</v>
          </cell>
          <cell r="D10">
            <v>6.158651117431429</v>
          </cell>
        </row>
        <row r="12">
          <cell r="A12" t="str">
            <v>White</v>
          </cell>
        </row>
        <row r="14">
          <cell r="D14">
            <v>0.4297804813541391</v>
          </cell>
        </row>
        <row r="15">
          <cell r="D15">
            <v>34.808498527753756</v>
          </cell>
        </row>
        <row r="16">
          <cell r="D16">
            <v>104.28651533716848</v>
          </cell>
        </row>
        <row r="17">
          <cell r="D17">
            <v>134.0682009981142</v>
          </cell>
        </row>
        <row r="18">
          <cell r="D18">
            <v>117.0652323234458</v>
          </cell>
        </row>
        <row r="19">
          <cell r="D19">
            <v>56.29026428252504</v>
          </cell>
        </row>
        <row r="20">
          <cell r="D20">
            <v>5.6141734308170985</v>
          </cell>
        </row>
        <row r="22">
          <cell r="A22" t="str">
            <v>Black</v>
          </cell>
        </row>
        <row r="24">
          <cell r="D24">
            <v>2.226767820615727</v>
          </cell>
        </row>
        <row r="25">
          <cell r="D25">
            <v>70.78880407124683</v>
          </cell>
        </row>
        <row r="26">
          <cell r="D26">
            <v>173.86881116170912</v>
          </cell>
        </row>
        <row r="27">
          <cell r="D27">
            <v>148.79130966952263</v>
          </cell>
        </row>
        <row r="28">
          <cell r="D28">
            <v>104.22964628065009</v>
          </cell>
        </row>
        <row r="29">
          <cell r="D29">
            <v>61.15262126408623</v>
          </cell>
        </row>
        <row r="30">
          <cell r="D30">
            <v>7.240557830777055</v>
          </cell>
        </row>
        <row r="34">
          <cell r="A34" t="str">
            <v>All Races</v>
          </cell>
        </row>
        <row r="36">
          <cell r="A36" t="str">
            <v>Delaware</v>
          </cell>
          <cell r="D36">
            <v>80.41955249711084</v>
          </cell>
        </row>
        <row r="37">
          <cell r="A37" t="str">
            <v>Kent</v>
          </cell>
          <cell r="D37">
            <v>79.76394887512379</v>
          </cell>
        </row>
        <row r="38">
          <cell r="A38" t="str">
            <v>New Castle</v>
          </cell>
          <cell r="D38">
            <v>79.40869963753026</v>
          </cell>
        </row>
        <row r="39">
          <cell r="A39" t="str">
            <v>Sussex</v>
          </cell>
          <cell r="D39">
            <v>84.6975453794058</v>
          </cell>
        </row>
        <row r="41">
          <cell r="A41" t="str">
            <v>White</v>
          </cell>
        </row>
        <row r="43">
          <cell r="D43">
            <v>76.01782546618786</v>
          </cell>
        </row>
        <row r="44">
          <cell r="D44">
            <v>78.85997386759581</v>
          </cell>
        </row>
        <row r="45">
          <cell r="D45">
            <v>71.60357046995198</v>
          </cell>
        </row>
        <row r="46">
          <cell r="D46">
            <v>86.51659554896901</v>
          </cell>
        </row>
        <row r="48">
          <cell r="A48" t="str">
            <v>Black</v>
          </cell>
        </row>
        <row r="50">
          <cell r="D50">
            <v>98.7018810196806</v>
          </cell>
        </row>
        <row r="51">
          <cell r="D51">
            <v>90.27678040173167</v>
          </cell>
        </row>
        <row r="52">
          <cell r="D52">
            <v>101.68760982726037</v>
          </cell>
        </row>
        <row r="53">
          <cell r="D53">
            <v>97.28336733598196</v>
          </cell>
        </row>
        <row r="57">
          <cell r="A57" t="str">
            <v>All Races</v>
          </cell>
        </row>
        <row r="59">
          <cell r="A59" t="str">
            <v>Delaware</v>
          </cell>
          <cell r="D59">
            <v>42.6988880279773</v>
          </cell>
        </row>
        <row r="60">
          <cell r="A60" t="str">
            <v>Kent</v>
          </cell>
          <cell r="D60">
            <v>41.795500586416466</v>
          </cell>
        </row>
        <row r="61">
          <cell r="A61" t="str">
            <v>New Castle</v>
          </cell>
          <cell r="D61">
            <v>41.11786748042273</v>
          </cell>
        </row>
        <row r="62">
          <cell r="A62" t="str">
            <v>Sussex</v>
          </cell>
          <cell r="D62">
            <v>49.09958442358012</v>
          </cell>
        </row>
        <row r="64">
          <cell r="A64" t="str">
            <v>White</v>
          </cell>
        </row>
        <row r="65">
          <cell r="D65">
            <v>34.808498527753756</v>
          </cell>
        </row>
        <row r="66">
          <cell r="D66">
            <v>32.615216798472865</v>
          </cell>
        </row>
        <row r="67">
          <cell r="D67">
            <v>30.800029385836027</v>
          </cell>
        </row>
        <row r="68">
          <cell r="D68">
            <v>48.724022827608486</v>
          </cell>
        </row>
        <row r="70">
          <cell r="A70" t="str">
            <v>Black</v>
          </cell>
        </row>
        <row r="71">
          <cell r="D71">
            <v>70.78880407124683</v>
          </cell>
        </row>
        <row r="72">
          <cell r="D72">
            <v>69.45510360706062</v>
          </cell>
        </row>
        <row r="73">
          <cell r="D73">
            <v>71.66160849772382</v>
          </cell>
        </row>
        <row r="74">
          <cell r="D74">
            <v>68.33268254588052</v>
          </cell>
        </row>
      </sheetData>
      <sheetData sheetId="22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Normal="80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11.140625" style="0" bestFit="1" customWidth="1"/>
  </cols>
  <sheetData>
    <row r="1" spans="1:2" ht="12.75">
      <c r="A1" t="s">
        <v>154</v>
      </c>
      <c r="B1" t="s">
        <v>155</v>
      </c>
    </row>
    <row r="2" spans="1:2" ht="12.75">
      <c r="A2" s="268" t="s">
        <v>186</v>
      </c>
      <c r="B2" t="s">
        <v>210</v>
      </c>
    </row>
    <row r="3" spans="1:2" ht="12.75">
      <c r="A3" s="268" t="s">
        <v>189</v>
      </c>
      <c r="B3" t="s">
        <v>211</v>
      </c>
    </row>
    <row r="4" spans="1:2" ht="12.75">
      <c r="A4" s="268" t="s">
        <v>191</v>
      </c>
      <c r="B4" t="s">
        <v>212</v>
      </c>
    </row>
    <row r="5" spans="1:2" ht="12.75">
      <c r="A5" s="268" t="s">
        <v>192</v>
      </c>
      <c r="B5" t="s">
        <v>213</v>
      </c>
    </row>
    <row r="6" spans="1:2" ht="12.75">
      <c r="A6" s="268" t="s">
        <v>193</v>
      </c>
      <c r="B6" t="s">
        <v>214</v>
      </c>
    </row>
    <row r="7" spans="1:2" ht="12.75">
      <c r="A7" s="268" t="s">
        <v>195</v>
      </c>
      <c r="B7" t="s">
        <v>215</v>
      </c>
    </row>
    <row r="8" spans="1:2" ht="12.75">
      <c r="A8" s="268" t="s">
        <v>196</v>
      </c>
      <c r="B8" t="s">
        <v>216</v>
      </c>
    </row>
    <row r="9" spans="1:2" ht="12.75">
      <c r="A9" s="268" t="s">
        <v>197</v>
      </c>
      <c r="B9" t="s">
        <v>217</v>
      </c>
    </row>
    <row r="10" spans="1:2" ht="12.75">
      <c r="A10" s="268" t="s">
        <v>199</v>
      </c>
      <c r="B10" t="s">
        <v>218</v>
      </c>
    </row>
    <row r="11" spans="1:2" ht="12.75" customHeight="1">
      <c r="A11" s="268" t="s">
        <v>200</v>
      </c>
      <c r="B11" t="s">
        <v>219</v>
      </c>
    </row>
    <row r="12" spans="1:2" ht="12.75">
      <c r="A12" s="268" t="s">
        <v>228</v>
      </c>
      <c r="B12" t="s">
        <v>177</v>
      </c>
    </row>
    <row r="13" spans="1:2" ht="12.75">
      <c r="A13" s="268" t="s">
        <v>229</v>
      </c>
      <c r="B13" t="s">
        <v>178</v>
      </c>
    </row>
    <row r="14" spans="1:2" ht="12.75">
      <c r="A14" s="268" t="s">
        <v>230</v>
      </c>
      <c r="B14" t="s">
        <v>179</v>
      </c>
    </row>
    <row r="15" spans="1:2" ht="12.75">
      <c r="A15" s="268" t="s">
        <v>201</v>
      </c>
      <c r="B15" t="s">
        <v>220</v>
      </c>
    </row>
    <row r="16" spans="1:2" ht="12.75">
      <c r="A16" s="268" t="s">
        <v>202</v>
      </c>
      <c r="B16" t="s">
        <v>221</v>
      </c>
    </row>
    <row r="17" spans="1:2" ht="12.75">
      <c r="A17" s="268" t="s">
        <v>203</v>
      </c>
      <c r="B17" t="s">
        <v>222</v>
      </c>
    </row>
    <row r="18" spans="1:2" ht="12.75">
      <c r="A18" s="268" t="s">
        <v>204</v>
      </c>
      <c r="B18" t="s">
        <v>223</v>
      </c>
    </row>
    <row r="19" spans="1:2" ht="12.75">
      <c r="A19" s="268" t="s">
        <v>206</v>
      </c>
      <c r="B19" t="s">
        <v>224</v>
      </c>
    </row>
    <row r="20" spans="1:2" ht="12.75">
      <c r="A20" s="268" t="s">
        <v>207</v>
      </c>
      <c r="B20" t="s">
        <v>225</v>
      </c>
    </row>
    <row r="21" spans="1:2" ht="12.75">
      <c r="A21" s="268" t="s">
        <v>208</v>
      </c>
      <c r="B21" t="s">
        <v>226</v>
      </c>
    </row>
    <row r="22" spans="1:2" ht="12.75">
      <c r="A22" s="268" t="s">
        <v>209</v>
      </c>
      <c r="B22" t="s">
        <v>227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59"/>
  <sheetViews>
    <sheetView view="pageBreakPreview" zoomScaleNormal="90" zoomScaleSheetLayoutView="100" zoomScalePageLayoutView="0" workbookViewId="0" topLeftCell="A10">
      <selection activeCell="P7" sqref="P7:U52"/>
    </sheetView>
  </sheetViews>
  <sheetFormatPr defaultColWidth="9.140625" defaultRowHeight="12.75"/>
  <cols>
    <col min="1" max="1" width="12.57421875" style="1" customWidth="1"/>
    <col min="2" max="6" width="8.57421875" style="1" hidden="1" customWidth="1"/>
    <col min="7" max="15" width="8.57421875" style="1" customWidth="1"/>
    <col min="16" max="16384" width="9.140625" style="1" customWidth="1"/>
  </cols>
  <sheetData>
    <row r="1" spans="1:15" ht="9.75" customHeight="1">
      <c r="A1" s="269" t="s">
        <v>199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9.75" customHeight="1">
      <c r="A2" s="269" t="s">
        <v>172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2:15" ht="9.75" customHeight="1">
      <c r="B3" s="227"/>
      <c r="C3" s="227"/>
      <c r="D3" s="227"/>
      <c r="E3" s="227"/>
      <c r="F3" s="227"/>
      <c r="G3" s="227"/>
      <c r="H3" s="227"/>
      <c r="I3" s="227"/>
      <c r="J3" s="2"/>
      <c r="K3" s="2"/>
      <c r="L3" s="2"/>
      <c r="M3" s="2"/>
      <c r="N3" s="2"/>
      <c r="O3" s="2"/>
    </row>
    <row r="4" spans="1:15" ht="9.75" customHeight="1">
      <c r="A4" s="269" t="s">
        <v>198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2:15" ht="9.75" customHeight="1">
      <c r="B5" s="227"/>
      <c r="C5" s="227"/>
      <c r="D5" s="227"/>
      <c r="E5" s="227"/>
      <c r="F5" s="227"/>
      <c r="G5" s="227"/>
      <c r="H5" s="227"/>
      <c r="I5" s="227"/>
      <c r="J5" s="2"/>
      <c r="K5" s="2"/>
      <c r="L5" s="2"/>
      <c r="M5" s="2"/>
      <c r="N5" s="2"/>
      <c r="O5" s="2"/>
    </row>
    <row r="6" spans="1:15" ht="9.75" customHeight="1">
      <c r="A6" s="269" t="s">
        <v>165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6" ht="9.75" customHeight="1">
      <c r="A7" s="210"/>
      <c r="B7" s="2"/>
      <c r="C7" s="2"/>
      <c r="D7" s="2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15"/>
    </row>
    <row r="8" spans="1:16" ht="10.5" customHeight="1">
      <c r="A8" s="29" t="s">
        <v>0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173</v>
      </c>
      <c r="G8" s="3" t="s">
        <v>174</v>
      </c>
      <c r="H8" s="3" t="s">
        <v>175</v>
      </c>
      <c r="I8" s="3" t="s">
        <v>180</v>
      </c>
      <c r="J8" s="3" t="s">
        <v>181</v>
      </c>
      <c r="K8" s="3" t="s">
        <v>182</v>
      </c>
      <c r="L8" s="3" t="s">
        <v>183</v>
      </c>
      <c r="M8" s="3" t="s">
        <v>184</v>
      </c>
      <c r="N8" s="3" t="s">
        <v>185</v>
      </c>
      <c r="O8" s="3" t="s">
        <v>185</v>
      </c>
      <c r="P8" s="211"/>
    </row>
    <row r="9" spans="1:16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  <c r="O9" s="9">
        <v>2014</v>
      </c>
      <c r="P9" s="32"/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5"/>
    </row>
    <row r="11" spans="1:20" ht="9.75" customHeight="1">
      <c r="A11" s="19" t="s">
        <v>6</v>
      </c>
      <c r="B11" s="22">
        <v>75.6450055840542</v>
      </c>
      <c r="C11" s="22">
        <v>75.8688064344791</v>
      </c>
      <c r="D11" s="22">
        <v>75.72590748346786</v>
      </c>
      <c r="E11" s="22">
        <v>76.37749279360011</v>
      </c>
      <c r="F11" s="22">
        <v>76.94935095132335</v>
      </c>
      <c r="G11" s="22">
        <v>78.44593961671764</v>
      </c>
      <c r="H11" s="22">
        <v>79.66964577709875</v>
      </c>
      <c r="I11" s="22">
        <v>81.01625669711656</v>
      </c>
      <c r="J11" s="22">
        <v>81.13625160045922</v>
      </c>
      <c r="K11" s="22">
        <v>80.88004854336563</v>
      </c>
      <c r="L11" s="22">
        <v>80.06063923864066</v>
      </c>
      <c r="M11" s="22">
        <v>79.03550241481769</v>
      </c>
      <c r="N11" s="22">
        <v>77.09672653305249</v>
      </c>
      <c r="O11" s="22">
        <v>76.01782546618786</v>
      </c>
      <c r="P11" s="212"/>
      <c r="Q11" s="33"/>
      <c r="R11" s="33"/>
      <c r="S11" s="33"/>
      <c r="T11" s="33"/>
    </row>
    <row r="12" spans="1:20" ht="9.75" customHeight="1">
      <c r="A12" s="14" t="s">
        <v>7</v>
      </c>
      <c r="B12" s="22">
        <v>1.2423031219617588</v>
      </c>
      <c r="C12" s="22">
        <v>1.2252551727077075</v>
      </c>
      <c r="D12" s="22">
        <v>1.1367104861542348</v>
      </c>
      <c r="E12" s="22">
        <v>1.0322069418523423</v>
      </c>
      <c r="F12" s="22">
        <v>0.9904189993640466</v>
      </c>
      <c r="G12" s="22">
        <v>0.9839016935669577</v>
      </c>
      <c r="H12" s="22">
        <v>0.8879023307436182</v>
      </c>
      <c r="I12" s="22">
        <v>0.9453725089971531</v>
      </c>
      <c r="J12" s="22">
        <v>0.9413928235216849</v>
      </c>
      <c r="K12" s="22">
        <v>0.8562786352920244</v>
      </c>
      <c r="L12" s="22">
        <v>0.7314795016936564</v>
      </c>
      <c r="M12" s="22">
        <v>0.7109004739336493</v>
      </c>
      <c r="N12" s="22">
        <v>0.559653462575973</v>
      </c>
      <c r="O12" s="22">
        <v>0.4297804813541391</v>
      </c>
      <c r="P12" s="212"/>
      <c r="Q12" s="33"/>
      <c r="R12" s="33"/>
      <c r="S12" s="33"/>
      <c r="T12" s="33"/>
    </row>
    <row r="13" spans="1:20" ht="9.75" customHeight="1">
      <c r="A13" s="14" t="s">
        <v>20</v>
      </c>
      <c r="B13" s="22">
        <v>61.39291904758472</v>
      </c>
      <c r="C13" s="22">
        <v>59.47790161573682</v>
      </c>
      <c r="D13" s="22">
        <v>57.457714554960454</v>
      </c>
      <c r="E13" s="22">
        <v>55.87255796194557</v>
      </c>
      <c r="F13" s="22">
        <v>54.981936338955514</v>
      </c>
      <c r="G13" s="22">
        <v>54.22995791772225</v>
      </c>
      <c r="H13" s="22">
        <v>53.41016238868518</v>
      </c>
      <c r="I13" s="22">
        <v>52.88486470228279</v>
      </c>
      <c r="J13" s="22">
        <v>50.718660425216015</v>
      </c>
      <c r="K13" s="22">
        <v>48.69285094783793</v>
      </c>
      <c r="L13" s="22">
        <v>45.9025597305109</v>
      </c>
      <c r="M13" s="22">
        <v>42.385821547793306</v>
      </c>
      <c r="N13" s="22">
        <v>37.8903315806417</v>
      </c>
      <c r="O13" s="22">
        <v>34.808498527753756</v>
      </c>
      <c r="P13" s="212"/>
      <c r="Q13" s="33"/>
      <c r="R13" s="33"/>
      <c r="S13" s="33"/>
      <c r="T13" s="33"/>
    </row>
    <row r="14" spans="1:16" ht="9.75" customHeight="1">
      <c r="A14" s="14" t="s">
        <v>21</v>
      </c>
      <c r="B14" s="22">
        <v>39.75454514673343</v>
      </c>
      <c r="C14" s="22">
        <v>36.49231591358336</v>
      </c>
      <c r="D14" s="22">
        <v>33.81288562312609</v>
      </c>
      <c r="E14" s="22">
        <v>32.059759105043064</v>
      </c>
      <c r="F14" s="22">
        <v>30.76271784378748</v>
      </c>
      <c r="G14" s="22">
        <v>29.070682688775776</v>
      </c>
      <c r="H14" s="22">
        <v>28.397495762858426</v>
      </c>
      <c r="I14" s="22">
        <v>27.98283261802575</v>
      </c>
      <c r="J14" s="22">
        <v>26.341480124000206</v>
      </c>
      <c r="K14" s="22">
        <v>25.36381819435823</v>
      </c>
      <c r="L14" s="22">
        <v>24.115980553320973</v>
      </c>
      <c r="M14" s="22">
        <v>22.038616652985475</v>
      </c>
      <c r="N14" s="22">
        <v>19.4337899543379</v>
      </c>
      <c r="O14" s="22">
        <v>17.591970748451608</v>
      </c>
      <c r="P14" s="212"/>
    </row>
    <row r="15" spans="1:16" ht="9.75" customHeight="1">
      <c r="A15" s="14" t="s">
        <v>22</v>
      </c>
      <c r="B15" s="22">
        <v>88.76656347971581</v>
      </c>
      <c r="C15" s="22">
        <v>89.81945854358439</v>
      </c>
      <c r="D15" s="22">
        <v>90.09068099612942</v>
      </c>
      <c r="E15" s="22">
        <v>90.6386975579211</v>
      </c>
      <c r="F15" s="22">
        <v>92.22589920251723</v>
      </c>
      <c r="G15" s="22">
        <v>92.92940163581575</v>
      </c>
      <c r="H15" s="22">
        <v>91.8464972892527</v>
      </c>
      <c r="I15" s="22">
        <v>90.89003589488301</v>
      </c>
      <c r="J15" s="22">
        <v>87.59294282235291</v>
      </c>
      <c r="K15" s="22">
        <v>83.5134856907556</v>
      </c>
      <c r="L15" s="22">
        <v>77.84615384615384</v>
      </c>
      <c r="M15" s="22">
        <v>71.67998355727975</v>
      </c>
      <c r="N15" s="22">
        <v>64.17793964620188</v>
      </c>
      <c r="O15" s="22">
        <v>59.25356925277461</v>
      </c>
      <c r="P15" s="212"/>
    </row>
    <row r="16" spans="1:16" ht="9.75" customHeight="1">
      <c r="A16" s="14" t="s">
        <v>8</v>
      </c>
      <c r="B16" s="22">
        <v>118.38102990317883</v>
      </c>
      <c r="C16" s="22">
        <v>118.15950030557599</v>
      </c>
      <c r="D16" s="22">
        <v>116.59422399341491</v>
      </c>
      <c r="E16" s="22">
        <v>116.73300523519147</v>
      </c>
      <c r="F16" s="22">
        <v>117.43026729254761</v>
      </c>
      <c r="G16" s="22">
        <v>121.1089303238469</v>
      </c>
      <c r="H16" s="22">
        <v>126.2145698031516</v>
      </c>
      <c r="I16" s="22">
        <v>130.0792889768732</v>
      </c>
      <c r="J16" s="22">
        <v>131.28069512655838</v>
      </c>
      <c r="K16" s="22">
        <v>129.47181865455434</v>
      </c>
      <c r="L16" s="22">
        <v>124.32054420038781</v>
      </c>
      <c r="M16" s="22">
        <v>118.1070910505182</v>
      </c>
      <c r="N16" s="22">
        <v>110.77128631225145</v>
      </c>
      <c r="O16" s="22">
        <v>104.28651533716848</v>
      </c>
      <c r="P16" s="212"/>
    </row>
    <row r="17" spans="1:16" ht="9.75" customHeight="1">
      <c r="A17" s="14" t="s">
        <v>9</v>
      </c>
      <c r="B17" s="22">
        <v>135.23925812088166</v>
      </c>
      <c r="C17" s="22">
        <v>137.31434428911038</v>
      </c>
      <c r="D17" s="22">
        <v>138.092300790669</v>
      </c>
      <c r="E17" s="22">
        <v>139.2413683517581</v>
      </c>
      <c r="F17" s="22">
        <v>138.28237074856827</v>
      </c>
      <c r="G17" s="22">
        <v>137.84581738655</v>
      </c>
      <c r="H17" s="22">
        <v>134.91997158259852</v>
      </c>
      <c r="I17" s="22">
        <v>134.18302882011992</v>
      </c>
      <c r="J17" s="22">
        <v>132.6538589325151</v>
      </c>
      <c r="K17" s="22">
        <v>131.9913095306762</v>
      </c>
      <c r="L17" s="22">
        <v>132.90997457899502</v>
      </c>
      <c r="M17" s="22">
        <v>134.36268725374507</v>
      </c>
      <c r="N17" s="22">
        <v>133.5389407461295</v>
      </c>
      <c r="O17" s="22">
        <v>134.0682009981142</v>
      </c>
      <c r="P17" s="212"/>
    </row>
    <row r="18" spans="1:16" ht="9.75" customHeight="1">
      <c r="A18" s="14" t="s">
        <v>10</v>
      </c>
      <c r="B18" s="22">
        <v>107.54000166384738</v>
      </c>
      <c r="C18" s="22">
        <v>109.92994845263496</v>
      </c>
      <c r="D18" s="22">
        <v>112.01641096761145</v>
      </c>
      <c r="E18" s="22">
        <v>114.59691571651258</v>
      </c>
      <c r="F18" s="22">
        <v>116.11193640342073</v>
      </c>
      <c r="G18" s="22">
        <v>119.27737067401873</v>
      </c>
      <c r="H18" s="22">
        <v>122.36305048335123</v>
      </c>
      <c r="I18" s="22">
        <v>123.88734699293431</v>
      </c>
      <c r="J18" s="22">
        <v>123.74563148254279</v>
      </c>
      <c r="K18" s="22">
        <v>123.85783353525288</v>
      </c>
      <c r="L18" s="22">
        <v>120.67047719738768</v>
      </c>
      <c r="M18" s="22">
        <v>117.0652323234458</v>
      </c>
      <c r="N18" s="22">
        <v>114.38423745537031</v>
      </c>
      <c r="O18" s="22">
        <v>113.74426372493632</v>
      </c>
      <c r="P18" s="212"/>
    </row>
    <row r="19" spans="1:16" ht="9.75" customHeight="1">
      <c r="A19" s="14" t="s">
        <v>11</v>
      </c>
      <c r="B19" s="22">
        <v>43.96941826082695</v>
      </c>
      <c r="C19" s="22">
        <v>45.001609853957355</v>
      </c>
      <c r="D19" s="22">
        <v>45.900978795561</v>
      </c>
      <c r="E19" s="22">
        <v>47.42556737162197</v>
      </c>
      <c r="F19" s="22">
        <v>49.25811820531889</v>
      </c>
      <c r="G19" s="22">
        <v>51.30370047572357</v>
      </c>
      <c r="H19" s="22">
        <v>52.720108544133225</v>
      </c>
      <c r="I19" s="22">
        <v>54.761067665029124</v>
      </c>
      <c r="J19" s="22">
        <v>54.90397871803336</v>
      </c>
      <c r="K19" s="22">
        <v>54.79533203009301</v>
      </c>
      <c r="L19" s="22">
        <v>55.149352176625186</v>
      </c>
      <c r="M19" s="22">
        <v>56.29026428252504</v>
      </c>
      <c r="N19" s="22">
        <v>55.78301482936895</v>
      </c>
      <c r="O19" s="22">
        <v>56.23422739352793</v>
      </c>
      <c r="P19" s="212"/>
    </row>
    <row r="20" spans="1:16" ht="9.75" customHeight="1">
      <c r="A20" s="14" t="s">
        <v>12</v>
      </c>
      <c r="B20" s="22">
        <v>4.78182114666749</v>
      </c>
      <c r="C20" s="22">
        <v>4.899508323988614</v>
      </c>
      <c r="D20" s="22">
        <v>4.962139928122875</v>
      </c>
      <c r="E20" s="22">
        <v>5.104237386365518</v>
      </c>
      <c r="F20" s="22">
        <v>5.163096715209299</v>
      </c>
      <c r="G20" s="22">
        <v>5.0784203524973615</v>
      </c>
      <c r="H20" s="22">
        <v>5.112886083287706</v>
      </c>
      <c r="I20" s="22">
        <v>5.1071245597828065</v>
      </c>
      <c r="J20" s="22">
        <v>5.256921341634736</v>
      </c>
      <c r="K20" s="22">
        <v>5.377561650491433</v>
      </c>
      <c r="L20" s="22">
        <v>5.541665268315602</v>
      </c>
      <c r="M20" s="22">
        <v>5.6141734308170985</v>
      </c>
      <c r="N20" s="22">
        <v>5.808185019009404</v>
      </c>
      <c r="O20" s="22">
        <v>5.779487549100868</v>
      </c>
      <c r="P20" s="212"/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5"/>
    </row>
    <row r="22" spans="1:20" ht="9.75" customHeight="1">
      <c r="A22" s="19" t="s">
        <v>13</v>
      </c>
      <c r="B22" s="22">
        <v>79.7052913596785</v>
      </c>
      <c r="C22" s="22">
        <v>80.43997716917065</v>
      </c>
      <c r="D22" s="22">
        <v>80.36540240518039</v>
      </c>
      <c r="E22" s="22">
        <v>79.63578689902927</v>
      </c>
      <c r="F22" s="22">
        <v>80.55353378767971</v>
      </c>
      <c r="G22" s="22">
        <v>81.8820853221957</v>
      </c>
      <c r="H22" s="22">
        <v>82.94922396106465</v>
      </c>
      <c r="I22" s="22">
        <v>83.74102027825771</v>
      </c>
      <c r="J22" s="22">
        <v>84.68937585882693</v>
      </c>
      <c r="K22" s="22">
        <v>83.54889007057042</v>
      </c>
      <c r="L22" s="22">
        <v>82.52979414951245</v>
      </c>
      <c r="M22" s="22">
        <v>81.78213160467895</v>
      </c>
      <c r="N22" s="22">
        <v>80.05226717965935</v>
      </c>
      <c r="O22" s="22">
        <v>78.85997386759581</v>
      </c>
      <c r="P22" s="212"/>
      <c r="Q22" s="33"/>
      <c r="R22" s="33"/>
      <c r="S22" s="33"/>
      <c r="T22" s="33"/>
    </row>
    <row r="23" spans="1:20" ht="9.75" customHeight="1">
      <c r="A23" s="14" t="s">
        <v>7</v>
      </c>
      <c r="B23" s="22">
        <v>1.022436807725078</v>
      </c>
      <c r="C23" s="22">
        <v>0.9030364600970764</v>
      </c>
      <c r="D23" s="22">
        <v>0.7893104809156002</v>
      </c>
      <c r="E23" s="22">
        <v>0.9590973201692524</v>
      </c>
      <c r="F23" s="22">
        <v>0.9568300782349299</v>
      </c>
      <c r="G23" s="22">
        <v>0.8421761832575374</v>
      </c>
      <c r="H23" s="22">
        <v>0.7837429323181997</v>
      </c>
      <c r="I23" s="22">
        <v>0.8401949252226517</v>
      </c>
      <c r="J23" s="22">
        <v>0.7301319853973602</v>
      </c>
      <c r="K23" s="22">
        <v>0.6778512116590408</v>
      </c>
      <c r="L23" s="22">
        <v>0.565642853102551</v>
      </c>
      <c r="M23" s="22">
        <v>0.561955605507165</v>
      </c>
      <c r="N23" s="22">
        <v>0.49800796812749004</v>
      </c>
      <c r="O23" s="22">
        <v>0.32592753544461944</v>
      </c>
      <c r="P23" s="212"/>
      <c r="Q23" s="33"/>
      <c r="R23" s="33"/>
      <c r="S23" s="33"/>
      <c r="T23" s="33"/>
    </row>
    <row r="24" spans="1:21" ht="9.75" customHeight="1">
      <c r="A24" s="14" t="s">
        <v>20</v>
      </c>
      <c r="B24" s="22">
        <v>71.23056964441416</v>
      </c>
      <c r="C24" s="22">
        <v>68.1447841346542</v>
      </c>
      <c r="D24" s="22">
        <v>63.81856115861799</v>
      </c>
      <c r="E24" s="22">
        <v>57.91915916587466</v>
      </c>
      <c r="F24" s="22">
        <v>54.4524832725888</v>
      </c>
      <c r="G24" s="22">
        <v>52.25640475935256</v>
      </c>
      <c r="H24" s="22">
        <v>52.22467655411802</v>
      </c>
      <c r="I24" s="22">
        <v>51.47517141076252</v>
      </c>
      <c r="J24" s="22">
        <v>49.42433357535525</v>
      </c>
      <c r="K24" s="22">
        <v>47.20316074027865</v>
      </c>
      <c r="L24" s="22">
        <v>45.71698509342851</v>
      </c>
      <c r="M24" s="22">
        <v>40.34826927160756</v>
      </c>
      <c r="N24" s="22">
        <v>35.363881401617256</v>
      </c>
      <c r="O24" s="22">
        <v>32.615216798472865</v>
      </c>
      <c r="P24" s="212"/>
      <c r="Q24" s="33"/>
      <c r="R24" s="33"/>
      <c r="S24" s="33"/>
      <c r="T24" s="33"/>
      <c r="U24" s="33"/>
    </row>
    <row r="25" spans="1:16" ht="9.75" customHeight="1">
      <c r="A25" s="14" t="s">
        <v>21</v>
      </c>
      <c r="B25" s="22">
        <v>39.6251413801343</v>
      </c>
      <c r="C25" s="22">
        <v>37.66669049070783</v>
      </c>
      <c r="D25" s="22">
        <v>34.77021824635894</v>
      </c>
      <c r="E25" s="22">
        <v>31.03258879531307</v>
      </c>
      <c r="F25" s="22">
        <v>29.282707978866302</v>
      </c>
      <c r="G25" s="22">
        <v>25.3130828670397</v>
      </c>
      <c r="H25" s="22">
        <v>24.126089636347626</v>
      </c>
      <c r="I25" s="22">
        <v>23.243621111499476</v>
      </c>
      <c r="J25" s="22">
        <v>21.82296231375986</v>
      </c>
      <c r="K25" s="22">
        <v>21.280337671473795</v>
      </c>
      <c r="L25" s="22">
        <v>21.405098143707256</v>
      </c>
      <c r="M25" s="22">
        <v>19.234226136976453</v>
      </c>
      <c r="N25" s="22">
        <v>16.84827396758539</v>
      </c>
      <c r="O25" s="22">
        <v>15.025041736227045</v>
      </c>
      <c r="P25" s="212"/>
    </row>
    <row r="26" spans="1:16" ht="9.75" customHeight="1">
      <c r="A26" s="14" t="s">
        <v>22</v>
      </c>
      <c r="B26" s="22">
        <v>122.45193165378274</v>
      </c>
      <c r="C26" s="22">
        <v>117.2008774906335</v>
      </c>
      <c r="D26" s="22">
        <v>109.81499179104365</v>
      </c>
      <c r="E26" s="22">
        <v>100.10053138015223</v>
      </c>
      <c r="F26" s="22">
        <v>93.40354767184036</v>
      </c>
      <c r="G26" s="22">
        <v>93.25584538451143</v>
      </c>
      <c r="H26" s="22">
        <v>93.90100561577641</v>
      </c>
      <c r="I26" s="22">
        <v>92.85348360655738</v>
      </c>
      <c r="J26" s="22">
        <v>89.4308943089431</v>
      </c>
      <c r="K26" s="22">
        <v>84.68972533062055</v>
      </c>
      <c r="L26" s="22">
        <v>80.84178108558963</v>
      </c>
      <c r="M26" s="22">
        <v>70.8171206225681</v>
      </c>
      <c r="N26" s="22">
        <v>61.86918337921091</v>
      </c>
      <c r="O26" s="22">
        <v>57.72540712299749</v>
      </c>
      <c r="P26" s="212"/>
    </row>
    <row r="27" spans="1:16" ht="9.75" customHeight="1">
      <c r="A27" s="14" t="s">
        <v>8</v>
      </c>
      <c r="B27" s="22">
        <v>171.7171717171717</v>
      </c>
      <c r="C27" s="22">
        <v>177.72959362103938</v>
      </c>
      <c r="D27" s="22">
        <v>178.5276073619632</v>
      </c>
      <c r="E27" s="22">
        <v>176.2778505897772</v>
      </c>
      <c r="F27" s="22">
        <v>172.15820616630333</v>
      </c>
      <c r="G27" s="22">
        <v>166.8147621586399</v>
      </c>
      <c r="H27" s="22">
        <v>159.88716502115653</v>
      </c>
      <c r="I27" s="22">
        <v>151.44334338647133</v>
      </c>
      <c r="J27" s="22">
        <v>148.26761003017376</v>
      </c>
      <c r="K27" s="22">
        <v>140.08237148522906</v>
      </c>
      <c r="L27" s="22">
        <v>132.291040288635</v>
      </c>
      <c r="M27" s="22">
        <v>128.07341279736673</v>
      </c>
      <c r="N27" s="22">
        <v>123.83808095952024</v>
      </c>
      <c r="O27" s="22">
        <v>117.05180486331369</v>
      </c>
      <c r="P27" s="212"/>
    </row>
    <row r="28" spans="1:16" ht="9.75" customHeight="1">
      <c r="A28" s="14" t="s">
        <v>9</v>
      </c>
      <c r="B28" s="22">
        <v>141.42957163770606</v>
      </c>
      <c r="C28" s="22">
        <v>144.28805237315876</v>
      </c>
      <c r="D28" s="22">
        <v>144.3756727664155</v>
      </c>
      <c r="E28" s="22">
        <v>145.7080371787862</v>
      </c>
      <c r="F28" s="22">
        <v>149.79757085020242</v>
      </c>
      <c r="G28" s="22">
        <v>156.1699258260283</v>
      </c>
      <c r="H28" s="22">
        <v>162.66004703423044</v>
      </c>
      <c r="I28" s="22">
        <v>165.15837104072398</v>
      </c>
      <c r="J28" s="22">
        <v>166.0739043944783</v>
      </c>
      <c r="K28" s="22">
        <v>163.25581395348837</v>
      </c>
      <c r="L28" s="22">
        <v>159.93953983093544</v>
      </c>
      <c r="M28" s="22">
        <v>151.5167901368085</v>
      </c>
      <c r="N28" s="22">
        <v>145.06253597781148</v>
      </c>
      <c r="O28" s="22">
        <v>142.55134804546148</v>
      </c>
      <c r="P28" s="212"/>
    </row>
    <row r="29" spans="1:16" ht="9.75" customHeight="1">
      <c r="A29" s="14" t="s">
        <v>10</v>
      </c>
      <c r="B29" s="22">
        <v>87.33795261510951</v>
      </c>
      <c r="C29" s="22">
        <v>88.58867490658236</v>
      </c>
      <c r="D29" s="22">
        <v>91.24494223890224</v>
      </c>
      <c r="E29" s="22">
        <v>92.97912713472485</v>
      </c>
      <c r="F29" s="22">
        <v>97.14832307048485</v>
      </c>
      <c r="G29" s="22">
        <v>102.39401797021046</v>
      </c>
      <c r="H29" s="22">
        <v>104.89596083231334</v>
      </c>
      <c r="I29" s="22">
        <v>108.40680491742208</v>
      </c>
      <c r="J29" s="22">
        <v>111.41167589330648</v>
      </c>
      <c r="K29" s="22">
        <v>112.55796226894493</v>
      </c>
      <c r="L29" s="22">
        <v>114.0960809102402</v>
      </c>
      <c r="M29" s="22">
        <v>118.59034122692523</v>
      </c>
      <c r="N29" s="22">
        <v>118.9710610932476</v>
      </c>
      <c r="O29" s="22">
        <v>119.73236295339828</v>
      </c>
      <c r="P29" s="212"/>
    </row>
    <row r="30" spans="1:16" ht="9.75" customHeight="1">
      <c r="A30" s="14" t="s">
        <v>11</v>
      </c>
      <c r="B30" s="22">
        <v>34.23211040715093</v>
      </c>
      <c r="C30" s="22">
        <v>35.7582017608578</v>
      </c>
      <c r="D30" s="22">
        <v>37.08133971291866</v>
      </c>
      <c r="E30" s="22">
        <v>36.91292206143691</v>
      </c>
      <c r="F30" s="22">
        <v>39.09048434823236</v>
      </c>
      <c r="G30" s="22">
        <v>41.24695154278443</v>
      </c>
      <c r="H30" s="22">
        <v>41.852708591102264</v>
      </c>
      <c r="I30" s="22">
        <v>44.703332430235704</v>
      </c>
      <c r="J30" s="22">
        <v>45.13907863817695</v>
      </c>
      <c r="K30" s="22">
        <v>44.63009783445092</v>
      </c>
      <c r="L30" s="22">
        <v>43.02221225039264</v>
      </c>
      <c r="M30" s="22">
        <v>45.661836864284474</v>
      </c>
      <c r="N30" s="22">
        <v>44.284610354871305</v>
      </c>
      <c r="O30" s="22">
        <v>44.97113339410513</v>
      </c>
      <c r="P30" s="212"/>
    </row>
    <row r="31" spans="1:16" ht="9.75" customHeight="1">
      <c r="A31" s="14" t="s">
        <v>12</v>
      </c>
      <c r="B31" s="22">
        <v>4.077210389758504</v>
      </c>
      <c r="C31" s="22">
        <v>4.01528577758086</v>
      </c>
      <c r="D31" s="22">
        <v>4.182642035552457</v>
      </c>
      <c r="E31" s="22">
        <v>4.2686397268070575</v>
      </c>
      <c r="F31" s="22">
        <v>4.470306178512562</v>
      </c>
      <c r="G31" s="22">
        <v>4.469570679616341</v>
      </c>
      <c r="H31" s="22">
        <v>4.538933703346582</v>
      </c>
      <c r="I31" s="22">
        <v>4.437562114313449</v>
      </c>
      <c r="J31" s="22">
        <v>4.594638057387029</v>
      </c>
      <c r="K31" s="22">
        <v>4.667525062080383</v>
      </c>
      <c r="L31" s="22">
        <v>4.440105074737894</v>
      </c>
      <c r="M31" s="22">
        <v>4.576011322089869</v>
      </c>
      <c r="N31" s="22">
        <v>4.832195403404174</v>
      </c>
      <c r="O31" s="22">
        <v>4.544561265598899</v>
      </c>
      <c r="P31" s="212"/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5"/>
    </row>
    <row r="33" spans="1:20" ht="9.75" customHeight="1">
      <c r="A33" s="19" t="s">
        <v>14</v>
      </c>
      <c r="B33" s="22">
        <v>74.26198055722637</v>
      </c>
      <c r="C33" s="22">
        <v>74.27630853862482</v>
      </c>
      <c r="D33" s="22">
        <v>74.2386477097179</v>
      </c>
      <c r="E33" s="22">
        <v>74.570803651071</v>
      </c>
      <c r="F33" s="22">
        <v>74.6687269276441</v>
      </c>
      <c r="G33" s="22">
        <v>75.79069185695407</v>
      </c>
      <c r="H33" s="22">
        <v>76.7726048242818</v>
      </c>
      <c r="I33" s="22">
        <v>76.93353411134814</v>
      </c>
      <c r="J33" s="22">
        <v>76.52179461954469</v>
      </c>
      <c r="K33" s="22">
        <v>76.14624995957266</v>
      </c>
      <c r="L33" s="22">
        <v>75.34833546436971</v>
      </c>
      <c r="M33" s="22">
        <v>73.87289214568867</v>
      </c>
      <c r="N33" s="22">
        <v>72.56909193457417</v>
      </c>
      <c r="O33" s="22">
        <v>71.60357046995198</v>
      </c>
      <c r="P33" s="212"/>
      <c r="Q33" s="33"/>
      <c r="R33" s="33"/>
      <c r="S33" s="33"/>
      <c r="T33" s="33"/>
    </row>
    <row r="34" spans="1:20" ht="9.75" customHeight="1">
      <c r="A34" s="14" t="s">
        <v>7</v>
      </c>
      <c r="B34" s="22">
        <v>1.1415725601081859</v>
      </c>
      <c r="C34" s="22">
        <v>1.1244507490571911</v>
      </c>
      <c r="D34" s="22">
        <v>1.072833472404339</v>
      </c>
      <c r="E34" s="22">
        <v>0.9761351778922212</v>
      </c>
      <c r="F34" s="22">
        <v>0.9416195856873822</v>
      </c>
      <c r="G34" s="22">
        <v>0.9813044581676678</v>
      </c>
      <c r="H34" s="22">
        <v>0.8939162125457701</v>
      </c>
      <c r="I34" s="22">
        <v>0.9515250832584448</v>
      </c>
      <c r="J34" s="22">
        <v>0.9585993597279748</v>
      </c>
      <c r="K34" s="22">
        <v>0.8874098724348308</v>
      </c>
      <c r="L34" s="22">
        <v>0.7339104252916824</v>
      </c>
      <c r="M34" s="22">
        <v>0.7215418209437008</v>
      </c>
      <c r="N34" s="22">
        <v>0.5866656573494067</v>
      </c>
      <c r="O34" s="22">
        <v>0.44891698776701205</v>
      </c>
      <c r="P34" s="212"/>
      <c r="Q34" s="33"/>
      <c r="R34" s="33"/>
      <c r="S34" s="33"/>
      <c r="T34" s="33"/>
    </row>
    <row r="35" spans="1:20" ht="9.75" customHeight="1">
      <c r="A35" s="14" t="s">
        <v>20</v>
      </c>
      <c r="B35" s="22">
        <v>55.26423721949767</v>
      </c>
      <c r="C35" s="22">
        <v>54.92410912183459</v>
      </c>
      <c r="D35" s="22">
        <v>54.03600179518647</v>
      </c>
      <c r="E35" s="22">
        <v>53.633964152017526</v>
      </c>
      <c r="F35" s="22">
        <v>53.006300950482355</v>
      </c>
      <c r="G35" s="22">
        <v>51.72596544535915</v>
      </c>
      <c r="H35" s="22">
        <v>50.507871129882375</v>
      </c>
      <c r="I35" s="22">
        <v>48.30143128125538</v>
      </c>
      <c r="J35" s="22">
        <v>45.94534471842434</v>
      </c>
      <c r="K35" s="22">
        <v>44.047211768730754</v>
      </c>
      <c r="L35" s="22">
        <v>41.03455995040724</v>
      </c>
      <c r="M35" s="22">
        <v>37.45364215240361</v>
      </c>
      <c r="N35" s="22">
        <v>34.04102839738422</v>
      </c>
      <c r="O35" s="22">
        <v>30.800029385836027</v>
      </c>
      <c r="P35" s="212"/>
      <c r="Q35" s="33"/>
      <c r="R35" s="33"/>
      <c r="S35" s="33"/>
      <c r="T35" s="33"/>
    </row>
    <row r="36" spans="1:16" ht="9.75" customHeight="1">
      <c r="A36" s="14" t="s">
        <v>21</v>
      </c>
      <c r="B36" s="22">
        <v>38.726322301016964</v>
      </c>
      <c r="C36" s="22">
        <v>36.24592324658962</v>
      </c>
      <c r="D36" s="22">
        <v>33.89729052990614</v>
      </c>
      <c r="E36" s="22">
        <v>32.081749049429654</v>
      </c>
      <c r="F36" s="22">
        <v>30.2433576299083</v>
      </c>
      <c r="G36" s="22">
        <v>28.556503569562945</v>
      </c>
      <c r="H36" s="22">
        <v>28.176258787220668</v>
      </c>
      <c r="I36" s="22">
        <v>27.310212381382737</v>
      </c>
      <c r="J36" s="22">
        <v>25.436128306133934</v>
      </c>
      <c r="K36" s="22">
        <v>24.572467473439012</v>
      </c>
      <c r="L36" s="22">
        <v>22.930600191088335</v>
      </c>
      <c r="M36" s="22">
        <v>20.388781718355837</v>
      </c>
      <c r="N36" s="22">
        <v>18.18404083004798</v>
      </c>
      <c r="O36" s="22">
        <v>16.86292981629769</v>
      </c>
      <c r="P36" s="212"/>
    </row>
    <row r="37" spans="1:16" ht="9.75" customHeight="1">
      <c r="A37" s="14" t="s">
        <v>22</v>
      </c>
      <c r="B37" s="22">
        <v>73.52081898590231</v>
      </c>
      <c r="C37" s="22">
        <v>76.78538590911997</v>
      </c>
      <c r="D37" s="22">
        <v>79.31398427222653</v>
      </c>
      <c r="E37" s="22">
        <v>83.48763527136568</v>
      </c>
      <c r="F37" s="22">
        <v>87.9592020940518</v>
      </c>
      <c r="G37" s="22">
        <v>87.77316236229005</v>
      </c>
      <c r="H37" s="22">
        <v>85.54519368723099</v>
      </c>
      <c r="I37" s="22">
        <v>81.21512709237446</v>
      </c>
      <c r="J37" s="22">
        <v>77.77632211013581</v>
      </c>
      <c r="K37" s="22">
        <v>73.52308882965002</v>
      </c>
      <c r="L37" s="22">
        <v>67.60431715815416</v>
      </c>
      <c r="M37" s="22">
        <v>61.95406706719502</v>
      </c>
      <c r="N37" s="22">
        <v>56.50818394388153</v>
      </c>
      <c r="O37" s="22">
        <v>50.43578286068221</v>
      </c>
      <c r="P37" s="212"/>
    </row>
    <row r="38" spans="1:16" ht="9.75" customHeight="1">
      <c r="A38" s="14" t="s">
        <v>8</v>
      </c>
      <c r="B38" s="22">
        <v>96.08584133922203</v>
      </c>
      <c r="C38" s="22">
        <v>93.90430412934236</v>
      </c>
      <c r="D38" s="22">
        <v>92.52889765999436</v>
      </c>
      <c r="E38" s="22">
        <v>91.36971278648471</v>
      </c>
      <c r="F38" s="22">
        <v>92.56510781293755</v>
      </c>
      <c r="G38" s="22">
        <v>96.85634000702494</v>
      </c>
      <c r="H38" s="22">
        <v>104.37483333594767</v>
      </c>
      <c r="I38" s="22">
        <v>109.25764484978541</v>
      </c>
      <c r="J38" s="22">
        <v>112.89125980357521</v>
      </c>
      <c r="K38" s="22">
        <v>113.38885329916721</v>
      </c>
      <c r="L38" s="22">
        <v>109.49416055704971</v>
      </c>
      <c r="M38" s="22">
        <v>101.93804086975493</v>
      </c>
      <c r="N38" s="22">
        <v>95.88083458808346</v>
      </c>
      <c r="O38" s="22">
        <v>90.34660047868097</v>
      </c>
      <c r="P38" s="212"/>
    </row>
    <row r="39" spans="1:16" ht="9.75" customHeight="1">
      <c r="A39" s="14" t="s">
        <v>9</v>
      </c>
      <c r="B39" s="22">
        <v>130.46696590282698</v>
      </c>
      <c r="C39" s="22">
        <v>132.17031342400946</v>
      </c>
      <c r="D39" s="22">
        <v>133.2418048069426</v>
      </c>
      <c r="E39" s="22">
        <v>132.39219712525667</v>
      </c>
      <c r="F39" s="22">
        <v>128.26791866513545</v>
      </c>
      <c r="G39" s="22">
        <v>124.97775188906688</v>
      </c>
      <c r="H39" s="22">
        <v>118.27034972744534</v>
      </c>
      <c r="I39" s="22">
        <v>114.11768156752316</v>
      </c>
      <c r="J39" s="22">
        <v>112.10736474895849</v>
      </c>
      <c r="K39" s="22">
        <v>111.64999784764174</v>
      </c>
      <c r="L39" s="22">
        <v>114.4091311325424</v>
      </c>
      <c r="M39" s="22">
        <v>119.79325510842871</v>
      </c>
      <c r="N39" s="22">
        <v>122.94927722179453</v>
      </c>
      <c r="O39" s="22">
        <v>125.59918134324339</v>
      </c>
      <c r="P39" s="212"/>
    </row>
    <row r="40" spans="1:16" ht="9.75" customHeight="1">
      <c r="A40" s="14" t="s">
        <v>10</v>
      </c>
      <c r="B40" s="22">
        <v>117.27641420732819</v>
      </c>
      <c r="C40" s="22">
        <v>119.41389840714562</v>
      </c>
      <c r="D40" s="22">
        <v>120.79326923076923</v>
      </c>
      <c r="E40" s="22">
        <v>122.96322945241414</v>
      </c>
      <c r="F40" s="22">
        <v>123.35442352613585</v>
      </c>
      <c r="G40" s="22">
        <v>125.95185854414042</v>
      </c>
      <c r="H40" s="22">
        <v>129.51741133973636</v>
      </c>
      <c r="I40" s="22">
        <v>130.42337298810358</v>
      </c>
      <c r="J40" s="22">
        <v>127.98834854889701</v>
      </c>
      <c r="K40" s="22">
        <v>126.19836772515059</v>
      </c>
      <c r="L40" s="22">
        <v>120.61107792096954</v>
      </c>
      <c r="M40" s="22">
        <v>113.44795329182931</v>
      </c>
      <c r="N40" s="22">
        <v>108.93652432540722</v>
      </c>
      <c r="O40" s="22">
        <v>107.9787394678827</v>
      </c>
      <c r="P40" s="212"/>
    </row>
    <row r="41" spans="1:16" ht="9.75" customHeight="1">
      <c r="A41" s="14" t="s">
        <v>11</v>
      </c>
      <c r="B41" s="22">
        <v>49.83245874691787</v>
      </c>
      <c r="C41" s="22">
        <v>50.65033642527242</v>
      </c>
      <c r="D41" s="22">
        <v>51.69469259064635</v>
      </c>
      <c r="E41" s="22">
        <v>53.48740005662896</v>
      </c>
      <c r="F41" s="22">
        <v>55.42393667428508</v>
      </c>
      <c r="G41" s="22">
        <v>57.403241291357986</v>
      </c>
      <c r="H41" s="22">
        <v>58.982931031943565</v>
      </c>
      <c r="I41" s="22">
        <v>59.98484848484849</v>
      </c>
      <c r="J41" s="22">
        <v>59.357955430886705</v>
      </c>
      <c r="K41" s="22">
        <v>58.8891722994516</v>
      </c>
      <c r="L41" s="22">
        <v>59.28032192623632</v>
      </c>
      <c r="M41" s="22">
        <v>59.52380952380952</v>
      </c>
      <c r="N41" s="22">
        <v>59.882822328456925</v>
      </c>
      <c r="O41" s="22">
        <v>59.71777713121909</v>
      </c>
      <c r="P41" s="212"/>
    </row>
    <row r="42" spans="1:16" ht="9.75" customHeight="1">
      <c r="A42" s="14" t="s">
        <v>12</v>
      </c>
      <c r="B42" s="22">
        <v>5.303004350656024</v>
      </c>
      <c r="C42" s="22">
        <v>5.428515553877174</v>
      </c>
      <c r="D42" s="22">
        <v>5.447180967456585</v>
      </c>
      <c r="E42" s="22">
        <v>5.642880631371259</v>
      </c>
      <c r="F42" s="22">
        <v>5.675153183262886</v>
      </c>
      <c r="G42" s="22">
        <v>5.607722109133889</v>
      </c>
      <c r="H42" s="22">
        <v>5.7185923668361305</v>
      </c>
      <c r="I42" s="22">
        <v>5.758272919397554</v>
      </c>
      <c r="J42" s="22">
        <v>5.844531382888246</v>
      </c>
      <c r="K42" s="22">
        <v>6.074274961257472</v>
      </c>
      <c r="L42" s="22">
        <v>6.331486944403178</v>
      </c>
      <c r="M42" s="22">
        <v>6.275635172543733</v>
      </c>
      <c r="N42" s="22">
        <v>6.431274581967152</v>
      </c>
      <c r="O42" s="22">
        <v>6.478079188406683</v>
      </c>
      <c r="P42" s="212"/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5"/>
    </row>
    <row r="44" spans="1:20" ht="9.75" customHeight="1">
      <c r="A44" s="19" t="s">
        <v>15</v>
      </c>
      <c r="B44" s="22">
        <v>77.12669519181956</v>
      </c>
      <c r="C44" s="22">
        <v>77.58674641704441</v>
      </c>
      <c r="D44" s="22">
        <v>76.9074442235476</v>
      </c>
      <c r="E44" s="22">
        <v>79.8587437282565</v>
      </c>
      <c r="F44" s="22">
        <v>81.60556586914655</v>
      </c>
      <c r="G44" s="22">
        <v>84.31981954835433</v>
      </c>
      <c r="H44" s="22">
        <v>86.26206282937513</v>
      </c>
      <c r="I44" s="22">
        <v>91.75873750872474</v>
      </c>
      <c r="J44" s="22">
        <v>92.53285340758599</v>
      </c>
      <c r="K44" s="22">
        <v>93.26728137962625</v>
      </c>
      <c r="L44" s="22">
        <v>92.36220873910162</v>
      </c>
      <c r="M44" s="22">
        <v>92.26524982119138</v>
      </c>
      <c r="N44" s="22">
        <v>88.0098234004997</v>
      </c>
      <c r="O44" s="22">
        <v>86.51659554896901</v>
      </c>
      <c r="P44" s="212"/>
      <c r="Q44" s="33"/>
      <c r="R44" s="33"/>
      <c r="S44" s="33"/>
      <c r="T44" s="33"/>
    </row>
    <row r="45" spans="1:20" ht="9.75" customHeight="1">
      <c r="A45" s="14" t="s">
        <v>7</v>
      </c>
      <c r="B45" s="22">
        <v>1.77521358038389</v>
      </c>
      <c r="C45" s="22">
        <v>1.854478018981128</v>
      </c>
      <c r="D45" s="22">
        <v>1.6710689450703466</v>
      </c>
      <c r="E45" s="22">
        <v>1.278772378516624</v>
      </c>
      <c r="F45" s="22">
        <v>1.177730192719486</v>
      </c>
      <c r="G45" s="22">
        <v>1.1276984212222103</v>
      </c>
      <c r="H45" s="22">
        <v>0.9692531366108448</v>
      </c>
      <c r="I45" s="22">
        <v>1.028082895947189</v>
      </c>
      <c r="J45" s="22">
        <v>1.095290251916758</v>
      </c>
      <c r="K45" s="22">
        <v>0.937620649715956</v>
      </c>
      <c r="L45" s="22">
        <v>0.8868196430550938</v>
      </c>
      <c r="M45" s="22">
        <v>0.8259911894273128</v>
      </c>
      <c r="N45" s="22">
        <v>0.542652485348383</v>
      </c>
      <c r="O45" s="22">
        <v>0.47687172150691465</v>
      </c>
      <c r="P45" s="212"/>
      <c r="Q45" s="33"/>
      <c r="R45" s="33"/>
      <c r="S45" s="33"/>
      <c r="T45" s="33"/>
    </row>
    <row r="46" spans="1:20" ht="9.75" customHeight="1">
      <c r="A46" s="14" t="s">
        <v>20</v>
      </c>
      <c r="B46" s="22">
        <v>75.72971019752042</v>
      </c>
      <c r="C46" s="22">
        <v>67.46289762114259</v>
      </c>
      <c r="D46" s="22">
        <v>62.76816753624291</v>
      </c>
      <c r="E46" s="22">
        <v>60.92664930555555</v>
      </c>
      <c r="F46" s="22">
        <v>61.338387827094195</v>
      </c>
      <c r="G46" s="22">
        <v>63.591087811271294</v>
      </c>
      <c r="H46" s="22">
        <v>63.27724945135332</v>
      </c>
      <c r="I46" s="22">
        <v>68.16166883963494</v>
      </c>
      <c r="J46" s="22">
        <v>66.49364131845316</v>
      </c>
      <c r="K46" s="22">
        <v>64.366256003341</v>
      </c>
      <c r="L46" s="22">
        <v>60.92249567088209</v>
      </c>
      <c r="M46" s="22">
        <v>59.27957386213807</v>
      </c>
      <c r="N46" s="22">
        <v>51.79282868525897</v>
      </c>
      <c r="O46" s="22">
        <v>48.724022827608486</v>
      </c>
      <c r="P46" s="212"/>
      <c r="Q46" s="33"/>
      <c r="R46" s="33"/>
      <c r="S46" s="33"/>
      <c r="T46" s="33"/>
    </row>
    <row r="47" spans="1:16" ht="9.75" customHeight="1">
      <c r="A47" s="14" t="s">
        <v>21</v>
      </c>
      <c r="B47" s="22">
        <v>43.284079101367766</v>
      </c>
      <c r="C47" s="22">
        <v>36.117849862933674</v>
      </c>
      <c r="D47" s="22">
        <v>32.64388437817289</v>
      </c>
      <c r="E47" s="22">
        <v>32.98153034300792</v>
      </c>
      <c r="F47" s="22">
        <v>33.73619685244761</v>
      </c>
      <c r="G47" s="22">
        <v>34.31115767417496</v>
      </c>
      <c r="H47" s="22">
        <v>33.30136866881701</v>
      </c>
      <c r="I47" s="22">
        <v>34.83067204772767</v>
      </c>
      <c r="J47" s="22">
        <v>33.66267377808866</v>
      </c>
      <c r="K47" s="22">
        <v>31.868324286464716</v>
      </c>
      <c r="L47" s="22">
        <v>30.393534785664087</v>
      </c>
      <c r="M47" s="22">
        <v>29.776232504234642</v>
      </c>
      <c r="N47" s="22">
        <v>25.657184011523228</v>
      </c>
      <c r="O47" s="22">
        <v>22.228295527011024</v>
      </c>
      <c r="P47" s="212"/>
    </row>
    <row r="48" spans="1:16" ht="9.75" customHeight="1">
      <c r="A48" s="14" t="s">
        <v>22</v>
      </c>
      <c r="B48" s="22">
        <v>131.41313677843692</v>
      </c>
      <c r="C48" s="22">
        <v>120.77545755860335</v>
      </c>
      <c r="D48" s="22">
        <v>113.17987497907694</v>
      </c>
      <c r="E48" s="22">
        <v>105.9190031152648</v>
      </c>
      <c r="F48" s="22">
        <v>103.71062466631074</v>
      </c>
      <c r="G48" s="22">
        <v>107.59742815903425</v>
      </c>
      <c r="H48" s="22">
        <v>108.12573366375375</v>
      </c>
      <c r="I48" s="22">
        <v>117.01170117011701</v>
      </c>
      <c r="J48" s="22">
        <v>114.460909555442</v>
      </c>
      <c r="K48" s="22">
        <v>112.36100336177917</v>
      </c>
      <c r="L48" s="22">
        <v>106.21660367522482</v>
      </c>
      <c r="M48" s="22">
        <v>102.01446280991736</v>
      </c>
      <c r="N48" s="22">
        <v>89.41298432033173</v>
      </c>
      <c r="O48" s="22">
        <v>87.00802948532316</v>
      </c>
      <c r="P48" s="212"/>
    </row>
    <row r="49" spans="1:16" ht="9.75" customHeight="1">
      <c r="A49" s="14" t="s">
        <v>8</v>
      </c>
      <c r="B49" s="22">
        <v>171.96930184039937</v>
      </c>
      <c r="C49" s="22">
        <v>178.0378302789431</v>
      </c>
      <c r="D49" s="22">
        <v>173.6026839888643</v>
      </c>
      <c r="E49" s="22">
        <v>179.1907514450867</v>
      </c>
      <c r="F49" s="22">
        <v>174.82249088466705</v>
      </c>
      <c r="G49" s="22">
        <v>174.1657180516446</v>
      </c>
      <c r="H49" s="22">
        <v>170.80553842704188</v>
      </c>
      <c r="I49" s="22">
        <v>175.11054285866496</v>
      </c>
      <c r="J49" s="22">
        <v>168.0028779936273</v>
      </c>
      <c r="K49" s="22">
        <v>163.09529783710545</v>
      </c>
      <c r="L49" s="22">
        <v>156.39433821703503</v>
      </c>
      <c r="M49" s="22">
        <v>152.44783106728423</v>
      </c>
      <c r="N49" s="22">
        <v>139.22911563265512</v>
      </c>
      <c r="O49" s="22">
        <v>130.87750823599882</v>
      </c>
      <c r="P49" s="212"/>
    </row>
    <row r="50" spans="1:16" ht="9.75" customHeight="1">
      <c r="A50" s="14" t="s">
        <v>9</v>
      </c>
      <c r="B50" s="22">
        <v>148.26538364142823</v>
      </c>
      <c r="C50" s="22">
        <v>150.60124750819884</v>
      </c>
      <c r="D50" s="22">
        <v>150.68940730575702</v>
      </c>
      <c r="E50" s="22">
        <v>159.57163762139152</v>
      </c>
      <c r="F50" s="22">
        <v>167.1188279978296</v>
      </c>
      <c r="G50" s="22">
        <v>173.17945603023554</v>
      </c>
      <c r="H50" s="22">
        <v>178.80794701986756</v>
      </c>
      <c r="I50" s="22">
        <v>190.1958274670421</v>
      </c>
      <c r="J50" s="22">
        <v>185.84341028459752</v>
      </c>
      <c r="K50" s="22">
        <v>183.35181834101923</v>
      </c>
      <c r="L50" s="22">
        <v>174.3038323683485</v>
      </c>
      <c r="M50" s="22">
        <v>165.10465479537646</v>
      </c>
      <c r="N50" s="22">
        <v>153.44681275894771</v>
      </c>
      <c r="O50" s="22">
        <v>148.8455394743211</v>
      </c>
      <c r="P50" s="212"/>
    </row>
    <row r="51" spans="1:16" ht="9.75" customHeight="1">
      <c r="A51" s="14" t="s">
        <v>10</v>
      </c>
      <c r="B51" s="22">
        <v>90.07778011351692</v>
      </c>
      <c r="C51" s="22">
        <v>94.4722547662158</v>
      </c>
      <c r="D51" s="22">
        <v>98.83595602500539</v>
      </c>
      <c r="E51" s="22">
        <v>104.09204385107999</v>
      </c>
      <c r="F51" s="22">
        <v>107.84313725490196</v>
      </c>
      <c r="G51" s="22">
        <v>111.81199062185999</v>
      </c>
      <c r="H51" s="22">
        <v>114.46023862533539</v>
      </c>
      <c r="I51" s="22">
        <v>116.65016597752023</v>
      </c>
      <c r="J51" s="22">
        <v>121.19587874456555</v>
      </c>
      <c r="K51" s="22">
        <v>126.68611009843237</v>
      </c>
      <c r="L51" s="22">
        <v>127.22615272017565</v>
      </c>
      <c r="M51" s="22">
        <v>129.1414752116082</v>
      </c>
      <c r="N51" s="22">
        <v>130.79421316799528</v>
      </c>
      <c r="O51" s="22">
        <v>129.61597367973226</v>
      </c>
      <c r="P51" s="212"/>
    </row>
    <row r="52" spans="1:16" ht="9.75" customHeight="1">
      <c r="A52" s="14" t="s">
        <v>11</v>
      </c>
      <c r="B52" s="22">
        <v>32.41949521322889</v>
      </c>
      <c r="C52" s="22">
        <v>34.11504616585027</v>
      </c>
      <c r="D52" s="22">
        <v>34.391073140964174</v>
      </c>
      <c r="E52" s="22">
        <v>36.670805250088684</v>
      </c>
      <c r="F52" s="22">
        <v>38.017960523316766</v>
      </c>
      <c r="G52" s="22">
        <v>40.32745709102749</v>
      </c>
      <c r="H52" s="22">
        <v>42.14813411630991</v>
      </c>
      <c r="I52" s="22">
        <v>47.10354118552733</v>
      </c>
      <c r="J52" s="22">
        <v>49.68581031711238</v>
      </c>
      <c r="K52" s="22">
        <v>51.26694166175604</v>
      </c>
      <c r="L52" s="22">
        <v>53.523684608787775</v>
      </c>
      <c r="M52" s="22">
        <v>56.18913711399261</v>
      </c>
      <c r="N52" s="22">
        <v>53.92209464534822</v>
      </c>
      <c r="O52" s="22">
        <v>55.889987297730165</v>
      </c>
      <c r="P52" s="212"/>
    </row>
    <row r="53" spans="1:16" ht="9.75" customHeight="1">
      <c r="A53" s="20" t="s">
        <v>12</v>
      </c>
      <c r="B53" s="26">
        <v>3.6622850042508666</v>
      </c>
      <c r="C53" s="26">
        <v>3.9193375055313227</v>
      </c>
      <c r="D53" s="26">
        <v>4.069755611175549</v>
      </c>
      <c r="E53" s="26">
        <v>4.128981517892253</v>
      </c>
      <c r="F53" s="26">
        <v>4.200798151648813</v>
      </c>
      <c r="G53" s="26">
        <v>4.045488441461595</v>
      </c>
      <c r="H53" s="26">
        <v>3.882072880424831</v>
      </c>
      <c r="I53" s="26">
        <v>3.8658390504192526</v>
      </c>
      <c r="J53" s="26">
        <v>4.212284619714218</v>
      </c>
      <c r="K53" s="26">
        <v>4.1039671682626535</v>
      </c>
      <c r="L53" s="26">
        <v>4.351690678123033</v>
      </c>
      <c r="M53" s="26">
        <v>4.7215244858259835</v>
      </c>
      <c r="N53" s="26">
        <v>4.972236732640703</v>
      </c>
      <c r="O53" s="26">
        <v>4.962188126476251</v>
      </c>
      <c r="P53" s="212"/>
    </row>
    <row r="54" ht="9.75" customHeight="1"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O1"/>
    <mergeCell ref="A2:O2"/>
    <mergeCell ref="A4:O4"/>
    <mergeCell ref="A6:O6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S67"/>
  <sheetViews>
    <sheetView view="pageBreakPreview" zoomScaleNormal="9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11.7109375" style="1" customWidth="1"/>
    <col min="2" max="6" width="8.7109375" style="1" hidden="1" customWidth="1"/>
    <col min="7" max="15" width="8.7109375" style="1" customWidth="1"/>
    <col min="16" max="19" width="13.57421875" style="1" customWidth="1"/>
    <col min="20" max="16384" width="9.140625" style="1" customWidth="1"/>
  </cols>
  <sheetData>
    <row r="1" spans="1:15" ht="9.75" customHeight="1">
      <c r="A1" s="269" t="s">
        <v>200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9.75" customHeight="1">
      <c r="A2" s="269" t="s">
        <v>172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2:15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9.75" customHeight="1">
      <c r="A4" s="269" t="s">
        <v>198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9.75" customHeight="1">
      <c r="A5" s="2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9.75" customHeight="1">
      <c r="A6" s="277" t="s">
        <v>166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9.75" customHeight="1">
      <c r="A7" s="2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0.5" customHeight="1">
      <c r="A8" s="29" t="s">
        <v>0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173</v>
      </c>
      <c r="G8" s="3" t="s">
        <v>174</v>
      </c>
      <c r="H8" s="3" t="s">
        <v>175</v>
      </c>
      <c r="I8" s="3" t="s">
        <v>180</v>
      </c>
      <c r="J8" s="3" t="s">
        <v>181</v>
      </c>
      <c r="K8" s="3" t="s">
        <v>182</v>
      </c>
      <c r="L8" s="3" t="s">
        <v>183</v>
      </c>
      <c r="M8" s="3" t="s">
        <v>184</v>
      </c>
      <c r="N8" s="3" t="s">
        <v>185</v>
      </c>
      <c r="O8" s="3" t="s">
        <v>185</v>
      </c>
    </row>
    <row r="9" spans="1:15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  <c r="O9" s="9">
        <v>2014</v>
      </c>
    </row>
    <row r="10" spans="1:15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9" ht="9.75" customHeight="1">
      <c r="A11" s="19" t="s">
        <v>6</v>
      </c>
      <c r="B11" s="22">
        <v>106.06052638498147</v>
      </c>
      <c r="C11" s="22">
        <v>105.97589762703441</v>
      </c>
      <c r="D11" s="22">
        <v>105.62758634765615</v>
      </c>
      <c r="E11" s="22">
        <v>105.08078488254965</v>
      </c>
      <c r="F11" s="22">
        <v>103.54327203663954</v>
      </c>
      <c r="G11" s="22">
        <v>103.10728298244848</v>
      </c>
      <c r="H11" s="22">
        <v>104.14449175093135</v>
      </c>
      <c r="I11" s="22">
        <v>104.33312845728335</v>
      </c>
      <c r="J11" s="22">
        <v>105.05379343139451</v>
      </c>
      <c r="K11" s="22">
        <v>106.70595508305168</v>
      </c>
      <c r="L11" s="22">
        <v>106.0531627931903</v>
      </c>
      <c r="M11" s="22">
        <v>104.48701174863508</v>
      </c>
      <c r="N11" s="22">
        <v>102.20038321280673</v>
      </c>
      <c r="O11" s="22">
        <v>98.7018810196806</v>
      </c>
      <c r="P11" s="33"/>
      <c r="Q11" s="33"/>
      <c r="R11" s="33"/>
      <c r="S11" s="33"/>
    </row>
    <row r="12" spans="1:19" ht="9.75" customHeight="1">
      <c r="A12" s="14" t="s">
        <v>7</v>
      </c>
      <c r="B12" s="22">
        <v>6.4898166701558155</v>
      </c>
      <c r="C12" s="22">
        <v>5.631768953068592</v>
      </c>
      <c r="D12" s="22">
        <v>4.969397495648268</v>
      </c>
      <c r="E12" s="22">
        <v>4.686600707101159</v>
      </c>
      <c r="F12" s="22">
        <v>3.9536322315160968</v>
      </c>
      <c r="G12" s="22">
        <v>3.511291995850291</v>
      </c>
      <c r="H12" s="22">
        <v>3.3156498673740056</v>
      </c>
      <c r="I12" s="22">
        <v>3.205043307816597</v>
      </c>
      <c r="J12" s="22">
        <v>3.1024607551972845</v>
      </c>
      <c r="K12" s="22">
        <v>3.264244579496298</v>
      </c>
      <c r="L12" s="22">
        <v>3.0393530142453153</v>
      </c>
      <c r="M12" s="22">
        <v>2.8841867904244998</v>
      </c>
      <c r="N12" s="22">
        <v>2.396582265291237</v>
      </c>
      <c r="O12" s="22">
        <v>2.226767820615727</v>
      </c>
      <c r="P12" s="33"/>
      <c r="Q12" s="33"/>
      <c r="R12" s="33"/>
      <c r="S12" s="33"/>
    </row>
    <row r="13" spans="1:19" ht="9.75" customHeight="1">
      <c r="A13" s="14" t="s">
        <v>20</v>
      </c>
      <c r="B13" s="22">
        <v>138.93786078455472</v>
      </c>
      <c r="C13" s="22">
        <v>134.19684811946354</v>
      </c>
      <c r="D13" s="22">
        <v>127.22430620918162</v>
      </c>
      <c r="E13" s="22">
        <v>121.45332785055513</v>
      </c>
      <c r="F13" s="22">
        <v>113.56195071514733</v>
      </c>
      <c r="G13" s="22">
        <v>108.0900935929125</v>
      </c>
      <c r="H13" s="22">
        <v>103.89089450461292</v>
      </c>
      <c r="I13" s="22">
        <v>101.0636921245374</v>
      </c>
      <c r="J13" s="22">
        <v>96.62565109081302</v>
      </c>
      <c r="K13" s="22">
        <v>94.9420390369563</v>
      </c>
      <c r="L13" s="22">
        <v>90.36189160520019</v>
      </c>
      <c r="M13" s="22">
        <v>83.72254794792805</v>
      </c>
      <c r="N13" s="22">
        <v>77.59941718793178</v>
      </c>
      <c r="O13" s="22">
        <v>70.78880407124683</v>
      </c>
      <c r="P13" s="33"/>
      <c r="Q13" s="33"/>
      <c r="R13" s="33"/>
      <c r="S13" s="33"/>
    </row>
    <row r="14" spans="1:15" ht="9.75" customHeight="1">
      <c r="A14" s="14" t="s">
        <v>21</v>
      </c>
      <c r="B14" s="22">
        <v>94.12351051539765</v>
      </c>
      <c r="C14" s="22">
        <v>90.07015402211053</v>
      </c>
      <c r="D14" s="22">
        <v>84.45462327837342</v>
      </c>
      <c r="E14" s="22">
        <v>79.47764843979263</v>
      </c>
      <c r="F14" s="22">
        <v>71.15221289044068</v>
      </c>
      <c r="G14" s="22">
        <v>66.60306210531098</v>
      </c>
      <c r="H14" s="22">
        <v>63.71263765076035</v>
      </c>
      <c r="I14" s="22">
        <v>60.923390002967736</v>
      </c>
      <c r="J14" s="22">
        <v>56.49178150423377</v>
      </c>
      <c r="K14" s="22">
        <v>55.08719728903215</v>
      </c>
      <c r="L14" s="22">
        <v>51.499293961292466</v>
      </c>
      <c r="M14" s="22">
        <v>46.684394917901315</v>
      </c>
      <c r="N14" s="22">
        <v>41.70948955121617</v>
      </c>
      <c r="O14" s="22">
        <v>37.88009675190048</v>
      </c>
    </row>
    <row r="15" spans="1:15" ht="9.75" customHeight="1">
      <c r="A15" s="14" t="s">
        <v>22</v>
      </c>
      <c r="B15" s="22">
        <v>205.07120047364492</v>
      </c>
      <c r="C15" s="22">
        <v>198.44332803274773</v>
      </c>
      <c r="D15" s="22">
        <v>189.7749046151677</v>
      </c>
      <c r="E15" s="22">
        <v>184.55882352941177</v>
      </c>
      <c r="F15" s="22">
        <v>179.53611274221961</v>
      </c>
      <c r="G15" s="22">
        <v>173.3352386396113</v>
      </c>
      <c r="H15" s="22">
        <v>167.2524291916477</v>
      </c>
      <c r="I15" s="22">
        <v>163.96492160510232</v>
      </c>
      <c r="J15" s="22">
        <v>158.41267812639788</v>
      </c>
      <c r="K15" s="22">
        <v>154.56906145665883</v>
      </c>
      <c r="L15" s="22">
        <v>147.21429005407376</v>
      </c>
      <c r="M15" s="22">
        <v>136.7067206086589</v>
      </c>
      <c r="N15" s="22">
        <v>128.53236098450319</v>
      </c>
      <c r="O15" s="22">
        <v>117.97126579142927</v>
      </c>
    </row>
    <row r="16" spans="1:15" ht="9.75" customHeight="1">
      <c r="A16" s="14" t="s">
        <v>8</v>
      </c>
      <c r="B16" s="22">
        <v>234.1442982303047</v>
      </c>
      <c r="C16" s="22">
        <v>228.3635645389604</v>
      </c>
      <c r="D16" s="22">
        <v>222.19454477518994</v>
      </c>
      <c r="E16" s="22">
        <v>213.397584627283</v>
      </c>
      <c r="F16" s="22">
        <v>203.71058574654813</v>
      </c>
      <c r="G16" s="22">
        <v>201.33009193282479</v>
      </c>
      <c r="H16" s="22">
        <v>202.9065438601329</v>
      </c>
      <c r="I16" s="22">
        <v>201.89642992990272</v>
      </c>
      <c r="J16" s="22">
        <v>201.55142436806207</v>
      </c>
      <c r="K16" s="22">
        <v>204.55986473634155</v>
      </c>
      <c r="L16" s="22">
        <v>199.23223579120935</v>
      </c>
      <c r="M16" s="22">
        <v>192.59426507112215</v>
      </c>
      <c r="N16" s="22">
        <v>184.05768568194122</v>
      </c>
      <c r="O16" s="22">
        <v>173.86881116170912</v>
      </c>
    </row>
    <row r="17" spans="1:15" ht="9.75" customHeight="1">
      <c r="A17" s="14" t="s">
        <v>9</v>
      </c>
      <c r="B17" s="22">
        <v>151.96581196581195</v>
      </c>
      <c r="C17" s="22">
        <v>156.72007276289094</v>
      </c>
      <c r="D17" s="22">
        <v>160.17147310989867</v>
      </c>
      <c r="E17" s="22">
        <v>161.45485243941047</v>
      </c>
      <c r="F17" s="22">
        <v>161.0290614578371</v>
      </c>
      <c r="G17" s="22">
        <v>155.82703745378558</v>
      </c>
      <c r="H17" s="22">
        <v>153.4092616521922</v>
      </c>
      <c r="I17" s="22">
        <v>152.18126479540075</v>
      </c>
      <c r="J17" s="22">
        <v>151.6011566884438</v>
      </c>
      <c r="K17" s="22">
        <v>151.1318757905062</v>
      </c>
      <c r="L17" s="22">
        <v>152.61013496307612</v>
      </c>
      <c r="M17" s="22">
        <v>154.37917154939623</v>
      </c>
      <c r="N17" s="22">
        <v>152.10901018142846</v>
      </c>
      <c r="O17" s="22">
        <v>148.79130966952263</v>
      </c>
    </row>
    <row r="18" spans="1:15" ht="9.75" customHeight="1">
      <c r="A18" s="14" t="s">
        <v>10</v>
      </c>
      <c r="B18" s="22">
        <v>81.0721575219114</v>
      </c>
      <c r="C18" s="22">
        <v>83.03216479942175</v>
      </c>
      <c r="D18" s="22">
        <v>86.8217996233064</v>
      </c>
      <c r="E18" s="22">
        <v>91.27094325650283</v>
      </c>
      <c r="F18" s="22">
        <v>95.94408224674022</v>
      </c>
      <c r="G18" s="22">
        <v>100.76009197751661</v>
      </c>
      <c r="H18" s="22">
        <v>106.54623154623155</v>
      </c>
      <c r="I18" s="22">
        <v>107.431576896854</v>
      </c>
      <c r="J18" s="22">
        <v>110.63135674534638</v>
      </c>
      <c r="K18" s="22">
        <v>113.18857430160575</v>
      </c>
      <c r="L18" s="22">
        <v>110.42688030611025</v>
      </c>
      <c r="M18" s="22">
        <v>107.0530745981979</v>
      </c>
      <c r="N18" s="22">
        <v>106.21156376722078</v>
      </c>
      <c r="O18" s="22">
        <v>104.22964628065009</v>
      </c>
    </row>
    <row r="19" spans="1:15" ht="9.75" customHeight="1">
      <c r="A19" s="14" t="s">
        <v>11</v>
      </c>
      <c r="B19" s="22">
        <v>37.34488069981691</v>
      </c>
      <c r="C19" s="22">
        <v>39.06138217198455</v>
      </c>
      <c r="D19" s="22">
        <v>40.53327294856916</v>
      </c>
      <c r="E19" s="22">
        <v>42.10496629910601</v>
      </c>
      <c r="F19" s="22">
        <v>43.33052513338949</v>
      </c>
      <c r="G19" s="22">
        <v>45.99859845830413</v>
      </c>
      <c r="H19" s="22">
        <v>48.47940747390865</v>
      </c>
      <c r="I19" s="22">
        <v>50.018316566630034</v>
      </c>
      <c r="J19" s="22">
        <v>52.720022785531185</v>
      </c>
      <c r="K19" s="22">
        <v>56.020066889632105</v>
      </c>
      <c r="L19" s="22">
        <v>58.38553362486704</v>
      </c>
      <c r="M19" s="22">
        <v>59.97640867434897</v>
      </c>
      <c r="N19" s="22">
        <v>61.707159750591266</v>
      </c>
      <c r="O19" s="22">
        <v>61.15262126408623</v>
      </c>
    </row>
    <row r="20" spans="1:15" ht="9.75" customHeight="1">
      <c r="A20" s="14" t="s">
        <v>12</v>
      </c>
      <c r="B20" s="22">
        <v>4.27416447808847</v>
      </c>
      <c r="C20" s="22">
        <v>4.5691475323304305</v>
      </c>
      <c r="D20" s="22">
        <v>4.745147370264805</v>
      </c>
      <c r="E20" s="22">
        <v>5.2856240272448485</v>
      </c>
      <c r="F20" s="22">
        <v>5.544294741862407</v>
      </c>
      <c r="G20" s="22">
        <v>5.604425763025235</v>
      </c>
      <c r="H20" s="22">
        <v>5.968933456925368</v>
      </c>
      <c r="I20" s="22">
        <v>6.39003921783726</v>
      </c>
      <c r="J20" s="22">
        <v>6.890797017576916</v>
      </c>
      <c r="K20" s="22">
        <v>7.283553523485473</v>
      </c>
      <c r="L20" s="22">
        <v>7.559665949839704</v>
      </c>
      <c r="M20" s="22">
        <v>7.501153516577681</v>
      </c>
      <c r="N20" s="22">
        <v>7.469506138503714</v>
      </c>
      <c r="O20" s="22">
        <v>7.240557830777055</v>
      </c>
    </row>
    <row r="21" spans="1:15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9" ht="9.75" customHeight="1">
      <c r="A22" s="19" t="s">
        <v>13</v>
      </c>
      <c r="B22" s="22">
        <v>95.24222202963861</v>
      </c>
      <c r="C22" s="22">
        <v>97.040175144295</v>
      </c>
      <c r="D22" s="22">
        <v>97.89818365005178</v>
      </c>
      <c r="E22" s="22">
        <v>96.38785881060294</v>
      </c>
      <c r="F22" s="22">
        <v>96.64436685412724</v>
      </c>
      <c r="G22" s="22">
        <v>97.82748425247462</v>
      </c>
      <c r="H22" s="22">
        <v>99.19338875692794</v>
      </c>
      <c r="I22" s="22">
        <v>99.33821959723903</v>
      </c>
      <c r="J22" s="22">
        <v>101.15719078812224</v>
      </c>
      <c r="K22" s="22">
        <v>101.51417740040348</v>
      </c>
      <c r="L22" s="22">
        <v>99.29659517541967</v>
      </c>
      <c r="M22" s="22">
        <v>96.36467332755961</v>
      </c>
      <c r="N22" s="22">
        <v>93.56542716912071</v>
      </c>
      <c r="O22" s="22">
        <v>90.27678040173167</v>
      </c>
      <c r="P22" s="33"/>
      <c r="Q22" s="33"/>
      <c r="R22" s="33"/>
      <c r="S22" s="33"/>
    </row>
    <row r="23" spans="1:19" ht="9.75" customHeight="1">
      <c r="A23" s="14" t="s">
        <v>7</v>
      </c>
      <c r="B23" s="22">
        <v>5.2571053063906685</v>
      </c>
      <c r="C23" s="22">
        <v>5.823358136525397</v>
      </c>
      <c r="D23" s="22">
        <v>4.319308910574308</v>
      </c>
      <c r="E23" s="22">
        <v>3.813761322103925</v>
      </c>
      <c r="F23" s="22">
        <v>3.927112786679233</v>
      </c>
      <c r="G23" s="22">
        <v>3.3940141931502623</v>
      </c>
      <c r="H23" s="22">
        <v>2.5571600481347776</v>
      </c>
      <c r="I23" s="22">
        <v>2.4727272727272727</v>
      </c>
      <c r="J23" s="22">
        <v>1.9751693002257338</v>
      </c>
      <c r="K23" s="22">
        <v>1.6469942355201759</v>
      </c>
      <c r="L23" s="22">
        <v>1.594048884165781</v>
      </c>
      <c r="M23" s="22">
        <v>1.1618900077459333</v>
      </c>
      <c r="N23" s="22">
        <v>0.7655990812811024</v>
      </c>
      <c r="O23" s="22">
        <v>0.7556675062972292</v>
      </c>
      <c r="P23" s="33"/>
      <c r="Q23" s="33"/>
      <c r="R23" s="33"/>
      <c r="S23" s="33"/>
    </row>
    <row r="24" spans="1:19" ht="9.75" customHeight="1">
      <c r="A24" s="14" t="s">
        <v>20</v>
      </c>
      <c r="B24" s="22">
        <v>97.68971119976757</v>
      </c>
      <c r="C24" s="22">
        <v>103.71496965146953</v>
      </c>
      <c r="D24" s="22">
        <v>107.02872799909748</v>
      </c>
      <c r="E24" s="22">
        <v>108.68245294474802</v>
      </c>
      <c r="F24" s="22">
        <v>107.6356945722171</v>
      </c>
      <c r="G24" s="22">
        <v>106.36704119850188</v>
      </c>
      <c r="H24" s="22">
        <v>101.59735213699813</v>
      </c>
      <c r="I24" s="22">
        <v>100.46987285793256</v>
      </c>
      <c r="J24" s="22">
        <v>96.45827743493426</v>
      </c>
      <c r="K24" s="22">
        <v>95.9968396102186</v>
      </c>
      <c r="L24" s="22">
        <v>89.4065590838105</v>
      </c>
      <c r="M24" s="22">
        <v>85.22434244455906</v>
      </c>
      <c r="N24" s="22">
        <v>78.03876267488127</v>
      </c>
      <c r="O24" s="22">
        <v>69.45510360706062</v>
      </c>
      <c r="P24" s="33"/>
      <c r="Q24" s="33"/>
      <c r="R24" s="33"/>
      <c r="S24" s="33"/>
    </row>
    <row r="25" spans="1:15" ht="9.75" customHeight="1">
      <c r="A25" s="14" t="s">
        <v>21</v>
      </c>
      <c r="B25" s="22">
        <v>60.2517120412802</v>
      </c>
      <c r="C25" s="22">
        <v>64.11279124021203</v>
      </c>
      <c r="D25" s="22">
        <v>64.48548395271479</v>
      </c>
      <c r="E25" s="22">
        <v>61.513773736293125</v>
      </c>
      <c r="F25" s="22">
        <v>56.453682319733126</v>
      </c>
      <c r="G25" s="22">
        <v>54.885552547378786</v>
      </c>
      <c r="H25" s="22">
        <v>54.984460913220175</v>
      </c>
      <c r="I25" s="22">
        <v>56.726094003241485</v>
      </c>
      <c r="J25" s="22">
        <v>53.60778104501244</v>
      </c>
      <c r="K25" s="22">
        <v>53.86156243044736</v>
      </c>
      <c r="L25" s="22">
        <v>49.26325049483176</v>
      </c>
      <c r="M25" s="22">
        <v>44.711014176663035</v>
      </c>
      <c r="N25" s="22">
        <v>38.031800601633</v>
      </c>
      <c r="O25" s="22">
        <v>33.03495311167946</v>
      </c>
    </row>
    <row r="26" spans="1:15" ht="9.75" customHeight="1">
      <c r="A26" s="14" t="s">
        <v>22</v>
      </c>
      <c r="B26" s="22">
        <v>144.41980867492362</v>
      </c>
      <c r="C26" s="22">
        <v>150.74135772418154</v>
      </c>
      <c r="D26" s="22">
        <v>157.97754828370856</v>
      </c>
      <c r="E26" s="22">
        <v>170.5861705861706</v>
      </c>
      <c r="F26" s="22">
        <v>183.61904761904762</v>
      </c>
      <c r="G26" s="22">
        <v>186.4471669218989</v>
      </c>
      <c r="H26" s="22">
        <v>172.08966015907447</v>
      </c>
      <c r="I26" s="22">
        <v>165.2382584847446</v>
      </c>
      <c r="J26" s="22">
        <v>158.91856247939333</v>
      </c>
      <c r="K26" s="22">
        <v>157.04611415672366</v>
      </c>
      <c r="L26" s="22">
        <v>147.5932419509085</v>
      </c>
      <c r="M26" s="22">
        <v>143.80321665089878</v>
      </c>
      <c r="N26" s="22">
        <v>137.3924131335671</v>
      </c>
      <c r="O26" s="22">
        <v>124.12028150991684</v>
      </c>
    </row>
    <row r="27" spans="1:15" ht="9.75" customHeight="1">
      <c r="A27" s="14" t="s">
        <v>8</v>
      </c>
      <c r="B27" s="22">
        <v>198.846338727768</v>
      </c>
      <c r="C27" s="22">
        <v>181.84381167183537</v>
      </c>
      <c r="D27" s="22">
        <v>173.81287597593754</v>
      </c>
      <c r="E27" s="22">
        <v>166.72642524202223</v>
      </c>
      <c r="F27" s="22">
        <v>164.45163527100428</v>
      </c>
      <c r="G27" s="22">
        <v>174.56795889771135</v>
      </c>
      <c r="H27" s="22">
        <v>190.8247925817472</v>
      </c>
      <c r="I27" s="22">
        <v>197.7579040181383</v>
      </c>
      <c r="J27" s="22">
        <v>210.23530924521023</v>
      </c>
      <c r="K27" s="22">
        <v>214.63730569948186</v>
      </c>
      <c r="L27" s="22">
        <v>209.60142620654526</v>
      </c>
      <c r="M27" s="22">
        <v>199.60228685060898</v>
      </c>
      <c r="N27" s="22">
        <v>193.37423312883436</v>
      </c>
      <c r="O27" s="22">
        <v>185.42074363992174</v>
      </c>
    </row>
    <row r="28" spans="1:15" ht="9.75" customHeight="1">
      <c r="A28" s="14" t="s">
        <v>9</v>
      </c>
      <c r="B28" s="22">
        <v>134.70993117010815</v>
      </c>
      <c r="C28" s="22">
        <v>146.16613418530352</v>
      </c>
      <c r="D28" s="22">
        <v>147.6274165202109</v>
      </c>
      <c r="E28" s="22">
        <v>139.99632555575968</v>
      </c>
      <c r="F28" s="22">
        <v>137.193098871931</v>
      </c>
      <c r="G28" s="22">
        <v>124.74820143884892</v>
      </c>
      <c r="H28" s="22">
        <v>116.8975754576942</v>
      </c>
      <c r="I28" s="22">
        <v>112.05004389815628</v>
      </c>
      <c r="J28" s="22">
        <v>111.15594109340327</v>
      </c>
      <c r="K28" s="22">
        <v>107.58949880668257</v>
      </c>
      <c r="L28" s="22">
        <v>112.47820189885681</v>
      </c>
      <c r="M28" s="22">
        <v>118.49118491184912</v>
      </c>
      <c r="N28" s="22">
        <v>124.27965640969882</v>
      </c>
      <c r="O28" s="22">
        <v>129.4816168074903</v>
      </c>
    </row>
    <row r="29" spans="1:15" ht="9.75" customHeight="1">
      <c r="A29" s="14" t="s">
        <v>10</v>
      </c>
      <c r="B29" s="22">
        <v>75.84324429713395</v>
      </c>
      <c r="C29" s="22">
        <v>74.45544554455445</v>
      </c>
      <c r="D29" s="22">
        <v>76.72327672327673</v>
      </c>
      <c r="E29" s="22">
        <v>74.65382299819386</v>
      </c>
      <c r="F29" s="22">
        <v>77.33071638861628</v>
      </c>
      <c r="G29" s="22">
        <v>82.91937332823844</v>
      </c>
      <c r="H29" s="22">
        <v>88.64011745274362</v>
      </c>
      <c r="I29" s="22">
        <v>89.76109215017065</v>
      </c>
      <c r="J29" s="22">
        <v>94.64508094645082</v>
      </c>
      <c r="K29" s="22">
        <v>95.59675550405562</v>
      </c>
      <c r="L29" s="22">
        <v>84.7436221267997</v>
      </c>
      <c r="M29" s="22">
        <v>75.82938388625593</v>
      </c>
      <c r="N29" s="22">
        <v>71.89411410809186</v>
      </c>
      <c r="O29" s="22">
        <v>69.66440422322775</v>
      </c>
    </row>
    <row r="30" spans="1:15" ht="9.75" customHeight="1">
      <c r="A30" s="14" t="s">
        <v>11</v>
      </c>
      <c r="B30" s="22">
        <v>33.394160583941606</v>
      </c>
      <c r="C30" s="22">
        <v>34.607718789635804</v>
      </c>
      <c r="D30" s="22">
        <v>35.212552453931764</v>
      </c>
      <c r="E30" s="22">
        <v>35.49751701305867</v>
      </c>
      <c r="F30" s="22">
        <v>37.07102220590934</v>
      </c>
      <c r="G30" s="22">
        <v>39.447373204871845</v>
      </c>
      <c r="H30" s="22">
        <v>41.21125246371618</v>
      </c>
      <c r="I30" s="22">
        <v>45.224375763925266</v>
      </c>
      <c r="J30" s="22">
        <v>46.41638225255973</v>
      </c>
      <c r="K30" s="22">
        <v>49.480040254948</v>
      </c>
      <c r="L30" s="22">
        <v>52.70935960591133</v>
      </c>
      <c r="M30" s="22">
        <v>54.66495671689644</v>
      </c>
      <c r="N30" s="22">
        <v>52.66390296330417</v>
      </c>
      <c r="O30" s="22">
        <v>52.10882395278538</v>
      </c>
    </row>
    <row r="31" spans="1:15" ht="9.75" customHeight="1">
      <c r="A31" s="14" t="s">
        <v>12</v>
      </c>
      <c r="B31" s="22">
        <v>3.595600676818951</v>
      </c>
      <c r="C31" s="22">
        <v>4.389994895354772</v>
      </c>
      <c r="D31" s="22">
        <v>4.5262225720751745</v>
      </c>
      <c r="E31" s="22">
        <v>4.45328785294675</v>
      </c>
      <c r="F31" s="22">
        <v>4.798551380715256</v>
      </c>
      <c r="G31" s="22">
        <v>5.199757344657249</v>
      </c>
      <c r="H31" s="22">
        <v>5.316939436736728</v>
      </c>
      <c r="I31" s="22">
        <v>5.4386947132688155</v>
      </c>
      <c r="J31" s="22">
        <v>6.35314170605098</v>
      </c>
      <c r="K31" s="22">
        <v>7.497160166603559</v>
      </c>
      <c r="L31" s="22">
        <v>7.746741154562383</v>
      </c>
      <c r="M31" s="22">
        <v>7.468204673173617</v>
      </c>
      <c r="N31" s="22">
        <v>7.872261418492388</v>
      </c>
      <c r="O31" s="22">
        <v>7.485029940119761</v>
      </c>
    </row>
    <row r="32" spans="1:15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9" ht="9.75" customHeight="1">
      <c r="A33" s="19" t="s">
        <v>14</v>
      </c>
      <c r="B33" s="22">
        <v>110.74055604039397</v>
      </c>
      <c r="C33" s="22">
        <v>110.88390046642004</v>
      </c>
      <c r="D33" s="22">
        <v>110.23283852008139</v>
      </c>
      <c r="E33" s="22">
        <v>109.69366906154109</v>
      </c>
      <c r="F33" s="22">
        <v>107.37329207053602</v>
      </c>
      <c r="G33" s="22">
        <v>106.60047565832832</v>
      </c>
      <c r="H33" s="22">
        <v>106.75763985018936</v>
      </c>
      <c r="I33" s="22">
        <v>106.58990978305135</v>
      </c>
      <c r="J33" s="22">
        <v>106.84963162330425</v>
      </c>
      <c r="K33" s="22">
        <v>109.02293556390825</v>
      </c>
      <c r="L33" s="22">
        <v>108.62176041242346</v>
      </c>
      <c r="M33" s="22">
        <v>107.68319782837222</v>
      </c>
      <c r="N33" s="22">
        <v>105.4830460629006</v>
      </c>
      <c r="O33" s="22">
        <v>101.68760982726037</v>
      </c>
      <c r="P33" s="33"/>
      <c r="Q33" s="33"/>
      <c r="R33" s="33"/>
      <c r="S33" s="33"/>
    </row>
    <row r="34" spans="1:19" ht="9.75" customHeight="1">
      <c r="A34" s="14" t="s">
        <v>7</v>
      </c>
      <c r="B34" s="22">
        <v>6.674338319907941</v>
      </c>
      <c r="C34" s="22">
        <v>5.391190006574622</v>
      </c>
      <c r="D34" s="22">
        <v>5.057103122761179</v>
      </c>
      <c r="E34" s="22">
        <v>4.6761273533119185</v>
      </c>
      <c r="F34" s="22">
        <v>3.80062551961677</v>
      </c>
      <c r="G34" s="22">
        <v>3.5072678383539224</v>
      </c>
      <c r="H34" s="22">
        <v>3.5030359645025686</v>
      </c>
      <c r="I34" s="22">
        <v>3.279200499687695</v>
      </c>
      <c r="J34" s="22">
        <v>3.3352952717284676</v>
      </c>
      <c r="K34" s="22">
        <v>3.5084952891552015</v>
      </c>
      <c r="L34" s="22">
        <v>3.1584349954597495</v>
      </c>
      <c r="M34" s="22">
        <v>3.2270759543486816</v>
      </c>
      <c r="N34" s="22">
        <v>2.699002542538627</v>
      </c>
      <c r="O34" s="22">
        <v>2.53144837792577</v>
      </c>
      <c r="P34" s="33"/>
      <c r="Q34" s="33"/>
      <c r="R34" s="33"/>
      <c r="S34" s="33"/>
    </row>
    <row r="35" spans="1:19" ht="9.75" customHeight="1">
      <c r="A35" s="14" t="s">
        <v>20</v>
      </c>
      <c r="B35" s="22">
        <v>152.9358969581458</v>
      </c>
      <c r="C35" s="22">
        <v>145.726154500145</v>
      </c>
      <c r="D35" s="22">
        <v>136.02923386345708</v>
      </c>
      <c r="E35" s="22">
        <v>128.20629434236858</v>
      </c>
      <c r="F35" s="22">
        <v>117.48922318993579</v>
      </c>
      <c r="G35" s="22">
        <v>110.74533637207732</v>
      </c>
      <c r="H35" s="22">
        <v>104.62962962962963</v>
      </c>
      <c r="I35" s="22">
        <v>100.34119106699751</v>
      </c>
      <c r="J35" s="22">
        <v>94.6816479400749</v>
      </c>
      <c r="K35" s="22">
        <v>93.58249504368897</v>
      </c>
      <c r="L35" s="22">
        <v>89.72208038514843</v>
      </c>
      <c r="M35" s="22">
        <v>83.56658809664114</v>
      </c>
      <c r="N35" s="22">
        <v>77.69601434387957</v>
      </c>
      <c r="O35" s="22">
        <v>71.66160849772382</v>
      </c>
      <c r="P35" s="33"/>
      <c r="Q35" s="33"/>
      <c r="R35" s="33"/>
      <c r="S35" s="33"/>
    </row>
    <row r="36" spans="1:15" ht="9.75" customHeight="1">
      <c r="A36" s="14" t="s">
        <v>21</v>
      </c>
      <c r="B36" s="22">
        <v>105.15928297100284</v>
      </c>
      <c r="C36" s="22">
        <v>99.8483302615472</v>
      </c>
      <c r="D36" s="22">
        <v>93.7150441822405</v>
      </c>
      <c r="E36" s="22">
        <v>87.80341624213365</v>
      </c>
      <c r="F36" s="22">
        <v>78.00502332256907</v>
      </c>
      <c r="G36" s="22">
        <v>72.13092209310321</v>
      </c>
      <c r="H36" s="22">
        <v>66.75802662490212</v>
      </c>
      <c r="I36" s="22">
        <v>61.80128124607461</v>
      </c>
      <c r="J36" s="22">
        <v>56.83901723505684</v>
      </c>
      <c r="K36" s="22">
        <v>55.027422303473486</v>
      </c>
      <c r="L36" s="22">
        <v>51.2144259077527</v>
      </c>
      <c r="M36" s="22">
        <v>46.83782091421415</v>
      </c>
      <c r="N36" s="22">
        <v>42.57495365339129</v>
      </c>
      <c r="O36" s="22">
        <v>39.128185228301646</v>
      </c>
    </row>
    <row r="37" spans="1:15" ht="9.75" customHeight="1">
      <c r="A37" s="14" t="s">
        <v>22</v>
      </c>
      <c r="B37" s="22">
        <v>226.2541160070002</v>
      </c>
      <c r="C37" s="22">
        <v>215.76576520522443</v>
      </c>
      <c r="D37" s="22">
        <v>200.7178025337664</v>
      </c>
      <c r="E37" s="22">
        <v>190.625</v>
      </c>
      <c r="F37" s="22">
        <v>180.02045687009888</v>
      </c>
      <c r="G37" s="22">
        <v>172.1123374494591</v>
      </c>
      <c r="H37" s="22">
        <v>165.61580496006727</v>
      </c>
      <c r="I37" s="22">
        <v>162.5126646403242</v>
      </c>
      <c r="J37" s="22">
        <v>154.57535306635714</v>
      </c>
      <c r="K37" s="22">
        <v>152.01329885482085</v>
      </c>
      <c r="L37" s="22">
        <v>146.21198488393017</v>
      </c>
      <c r="M37" s="22">
        <v>136.02217850116259</v>
      </c>
      <c r="N37" s="22">
        <v>127.0668583752696</v>
      </c>
      <c r="O37" s="22">
        <v>117.81978344650395</v>
      </c>
    </row>
    <row r="38" spans="1:15" ht="9.75" customHeight="1">
      <c r="A38" s="14" t="s">
        <v>8</v>
      </c>
      <c r="B38" s="22">
        <v>244.24740249143233</v>
      </c>
      <c r="C38" s="22">
        <v>245.73074908328968</v>
      </c>
      <c r="D38" s="22">
        <v>241.85532854776366</v>
      </c>
      <c r="E38" s="22">
        <v>232.35992057726767</v>
      </c>
      <c r="F38" s="22">
        <v>218.02623011812855</v>
      </c>
      <c r="G38" s="22">
        <v>212.58671952428145</v>
      </c>
      <c r="H38" s="22">
        <v>207.71084337349396</v>
      </c>
      <c r="I38" s="22">
        <v>202.71420062962648</v>
      </c>
      <c r="J38" s="22">
        <v>199.25450403810314</v>
      </c>
      <c r="K38" s="22">
        <v>202.96929021761238</v>
      </c>
      <c r="L38" s="22">
        <v>195.8323466729813</v>
      </c>
      <c r="M38" s="22">
        <v>189.89321128909228</v>
      </c>
      <c r="N38" s="22">
        <v>180.9931188395016</v>
      </c>
      <c r="O38" s="22">
        <v>168.58543671690578</v>
      </c>
    </row>
    <row r="39" spans="1:15" ht="9.75" customHeight="1">
      <c r="A39" s="14" t="s">
        <v>9</v>
      </c>
      <c r="B39" s="22">
        <v>159.46778848505602</v>
      </c>
      <c r="C39" s="22">
        <v>163.78189094547275</v>
      </c>
      <c r="D39" s="22">
        <v>167.08446308896504</v>
      </c>
      <c r="E39" s="22">
        <v>170.0988467874794</v>
      </c>
      <c r="F39" s="22">
        <v>171.47794267127463</v>
      </c>
      <c r="G39" s="22">
        <v>169.07165722728394</v>
      </c>
      <c r="H39" s="22">
        <v>168.70207327463788</v>
      </c>
      <c r="I39" s="22">
        <v>170.16939940211975</v>
      </c>
      <c r="J39" s="22">
        <v>171.0279149010528</v>
      </c>
      <c r="K39" s="22">
        <v>172.23497407124034</v>
      </c>
      <c r="L39" s="22">
        <v>172.75</v>
      </c>
      <c r="M39" s="22">
        <v>173.14647377938516</v>
      </c>
      <c r="N39" s="22">
        <v>166.983767153787</v>
      </c>
      <c r="O39" s="22">
        <v>160.16763121133508</v>
      </c>
    </row>
    <row r="40" spans="1:15" ht="9.75" customHeight="1">
      <c r="A40" s="14" t="s">
        <v>10</v>
      </c>
      <c r="B40" s="22">
        <v>86.48373120380596</v>
      </c>
      <c r="C40" s="22">
        <v>89.00634249471459</v>
      </c>
      <c r="D40" s="22">
        <v>92.32136810023704</v>
      </c>
      <c r="E40" s="22">
        <v>98.64760763502525</v>
      </c>
      <c r="F40" s="22">
        <v>104.42762700069589</v>
      </c>
      <c r="G40" s="22">
        <v>109.17827112159095</v>
      </c>
      <c r="H40" s="22">
        <v>115.38461538461539</v>
      </c>
      <c r="I40" s="22">
        <v>117.52932414820332</v>
      </c>
      <c r="J40" s="22">
        <v>120.89712974668727</v>
      </c>
      <c r="K40" s="22">
        <v>124.4852115312617</v>
      </c>
      <c r="L40" s="22">
        <v>124.70188956154834</v>
      </c>
      <c r="M40" s="22">
        <v>123.65423274514184</v>
      </c>
      <c r="N40" s="22">
        <v>124.60479015981636</v>
      </c>
      <c r="O40" s="22">
        <v>122.74917575450165</v>
      </c>
    </row>
    <row r="41" spans="1:15" ht="9.75" customHeight="1">
      <c r="A41" s="14" t="s">
        <v>11</v>
      </c>
      <c r="B41" s="22">
        <v>41.643927626883844</v>
      </c>
      <c r="C41" s="22">
        <v>43.249897414854324</v>
      </c>
      <c r="D41" s="22">
        <v>44.81151032875171</v>
      </c>
      <c r="E41" s="22">
        <v>46.337105419892794</v>
      </c>
      <c r="F41" s="22">
        <v>47.49734596783706</v>
      </c>
      <c r="G41" s="22">
        <v>50.060572902419004</v>
      </c>
      <c r="H41" s="22">
        <v>52.619270346117865</v>
      </c>
      <c r="I41" s="22">
        <v>53.67264766819124</v>
      </c>
      <c r="J41" s="22">
        <v>56.16199968359437</v>
      </c>
      <c r="K41" s="22">
        <v>59.01678753155175</v>
      </c>
      <c r="L41" s="22">
        <v>61.2725844461901</v>
      </c>
      <c r="M41" s="22">
        <v>62.81267370761534</v>
      </c>
      <c r="N41" s="22">
        <v>64.65879439211002</v>
      </c>
      <c r="O41" s="22">
        <v>64.45084105424125</v>
      </c>
    </row>
    <row r="42" spans="1:15" ht="9.75" customHeight="1">
      <c r="A42" s="14" t="s">
        <v>12</v>
      </c>
      <c r="B42" s="22">
        <v>4.674175182118794</v>
      </c>
      <c r="C42" s="22">
        <v>4.818127608825283</v>
      </c>
      <c r="D42" s="22">
        <v>5.0345984965171615</v>
      </c>
      <c r="E42" s="22">
        <v>5.683710397193669</v>
      </c>
      <c r="F42" s="22">
        <v>5.856860894190337</v>
      </c>
      <c r="G42" s="22">
        <v>5.8106958308257415</v>
      </c>
      <c r="H42" s="22">
        <v>6.333709859609488</v>
      </c>
      <c r="I42" s="22">
        <v>6.890713287263993</v>
      </c>
      <c r="J42" s="22">
        <v>7.335765718808517</v>
      </c>
      <c r="K42" s="22">
        <v>7.638240728394826</v>
      </c>
      <c r="L42" s="22">
        <v>7.87059756143596</v>
      </c>
      <c r="M42" s="22">
        <v>7.614356351877268</v>
      </c>
      <c r="N42" s="22">
        <v>7.555964889197978</v>
      </c>
      <c r="O42" s="22">
        <v>7.365750208285996</v>
      </c>
    </row>
    <row r="43" spans="1:15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9" ht="9.75" customHeight="1">
      <c r="A44" s="19" t="s">
        <v>15</v>
      </c>
      <c r="B44" s="22">
        <v>97.75099220931942</v>
      </c>
      <c r="C44" s="22">
        <v>94.07348009913983</v>
      </c>
      <c r="D44" s="22">
        <v>93.4640522875817</v>
      </c>
      <c r="E44" s="22">
        <v>94.03353415112144</v>
      </c>
      <c r="F44" s="22">
        <v>93.92964315412705</v>
      </c>
      <c r="G44" s="22">
        <v>92.91747888239115</v>
      </c>
      <c r="H44" s="22">
        <v>97.94725639453083</v>
      </c>
      <c r="I44" s="22">
        <v>100.13702581854896</v>
      </c>
      <c r="J44" s="22">
        <v>101.68575751026583</v>
      </c>
      <c r="K44" s="22">
        <v>102.73208307836292</v>
      </c>
      <c r="L44" s="22">
        <v>103.48298048236944</v>
      </c>
      <c r="M44" s="22">
        <v>101.04204096298957</v>
      </c>
      <c r="N44" s="22">
        <v>99.36484013349123</v>
      </c>
      <c r="O44" s="22">
        <v>97.28336733598196</v>
      </c>
      <c r="P44" s="33"/>
      <c r="Q44" s="33"/>
      <c r="R44" s="33"/>
      <c r="S44" s="33"/>
    </row>
    <row r="45" spans="1:19" ht="9.75" customHeight="1">
      <c r="A45" s="14" t="s">
        <v>7</v>
      </c>
      <c r="B45" s="22">
        <v>7.111111111111112</v>
      </c>
      <c r="C45" s="22">
        <v>6.3965884861407245</v>
      </c>
      <c r="D45" s="22">
        <v>5.321035828307911</v>
      </c>
      <c r="E45" s="22">
        <v>5.71326548830566</v>
      </c>
      <c r="F45" s="22">
        <v>4.679625629949604</v>
      </c>
      <c r="G45" s="22">
        <v>3.669724770642202</v>
      </c>
      <c r="H45" s="22">
        <v>3.3582089552238807</v>
      </c>
      <c r="I45" s="22">
        <v>3.800836183960471</v>
      </c>
      <c r="J45" s="22">
        <v>3.502626970227671</v>
      </c>
      <c r="K45" s="22">
        <v>4.375497215592681</v>
      </c>
      <c r="L45" s="22">
        <v>4.618473895582329</v>
      </c>
      <c r="M45" s="22">
        <v>3.81296407786474</v>
      </c>
      <c r="N45" s="22">
        <v>3.40954673084637</v>
      </c>
      <c r="O45" s="22">
        <v>2.997601918465228</v>
      </c>
      <c r="P45" s="33"/>
      <c r="Q45" s="33"/>
      <c r="R45" s="33"/>
      <c r="S45" s="33"/>
    </row>
    <row r="46" spans="1:19" ht="9.75" customHeight="1">
      <c r="A46" s="14" t="s">
        <v>20</v>
      </c>
      <c r="B46" s="22">
        <v>144.00128410533276</v>
      </c>
      <c r="C46" s="22">
        <v>130.27397818629507</v>
      </c>
      <c r="D46" s="22">
        <v>117.96225197630805</v>
      </c>
      <c r="E46" s="22">
        <v>109.68921389396709</v>
      </c>
      <c r="F46" s="22">
        <v>104.45882775979864</v>
      </c>
      <c r="G46" s="22">
        <v>98.97126640652714</v>
      </c>
      <c r="H46" s="22">
        <v>103.46057795219407</v>
      </c>
      <c r="I46" s="22">
        <v>105.15059704152557</v>
      </c>
      <c r="J46" s="22">
        <v>106.13925183461608</v>
      </c>
      <c r="K46" s="22">
        <v>100.18050541516244</v>
      </c>
      <c r="L46" s="22">
        <v>94.94020239190434</v>
      </c>
      <c r="M46" s="22">
        <v>82.33532934131736</v>
      </c>
      <c r="N46" s="22">
        <v>76.45376549094375</v>
      </c>
      <c r="O46" s="22">
        <v>68.33268254588052</v>
      </c>
      <c r="P46" s="33"/>
      <c r="Q46" s="33"/>
      <c r="R46" s="33"/>
      <c r="S46" s="33"/>
    </row>
    <row r="47" spans="1:15" ht="9.75" customHeight="1">
      <c r="A47" s="14" t="s">
        <v>21</v>
      </c>
      <c r="B47" s="22">
        <v>95.91535371574858</v>
      </c>
      <c r="C47" s="22">
        <v>83.42479321752246</v>
      </c>
      <c r="D47" s="22">
        <v>70.79910708491792</v>
      </c>
      <c r="E47" s="22">
        <v>66.38880619231914</v>
      </c>
      <c r="F47" s="22">
        <v>59.785841760856634</v>
      </c>
      <c r="G47" s="22">
        <v>56.97503671071953</v>
      </c>
      <c r="H47" s="22">
        <v>60.704767545158425</v>
      </c>
      <c r="I47" s="22">
        <v>62.16377764494919</v>
      </c>
      <c r="J47" s="22">
        <v>58.627984285282565</v>
      </c>
      <c r="K47" s="22">
        <v>57.056145675265554</v>
      </c>
      <c r="L47" s="22">
        <v>56.08924697861791</v>
      </c>
      <c r="M47" s="22">
        <v>48.788265306122454</v>
      </c>
      <c r="N47" s="22">
        <v>42.88052373158756</v>
      </c>
      <c r="O47" s="22">
        <v>39.0260173448966</v>
      </c>
    </row>
    <row r="48" spans="1:15" ht="9.75" customHeight="1">
      <c r="A48" s="14" t="s">
        <v>22</v>
      </c>
      <c r="B48" s="22">
        <v>222.13988668226133</v>
      </c>
      <c r="C48" s="22">
        <v>205.42534570978322</v>
      </c>
      <c r="D48" s="22">
        <v>192.97851369408664</v>
      </c>
      <c r="E48" s="22">
        <v>178.58834675509237</v>
      </c>
      <c r="F48" s="22">
        <v>172.72727272727272</v>
      </c>
      <c r="G48" s="22">
        <v>163.00940438871473</v>
      </c>
      <c r="H48" s="22">
        <v>168.23687752355315</v>
      </c>
      <c r="I48" s="22">
        <v>168.6534216335541</v>
      </c>
      <c r="J48" s="22">
        <v>175.153643546971</v>
      </c>
      <c r="K48" s="22">
        <v>163.47438752783964</v>
      </c>
      <c r="L48" s="22">
        <v>151.72101449275362</v>
      </c>
      <c r="M48" s="22">
        <v>129.981884057971</v>
      </c>
      <c r="N48" s="22">
        <v>123.2876712328767</v>
      </c>
      <c r="O48" s="22">
        <v>109.69868173258004</v>
      </c>
    </row>
    <row r="49" spans="1:15" ht="9.75" customHeight="1">
      <c r="A49" s="14" t="s">
        <v>8</v>
      </c>
      <c r="B49" s="22">
        <v>242.73291925465838</v>
      </c>
      <c r="C49" s="22">
        <v>227.99904602909612</v>
      </c>
      <c r="D49" s="22">
        <v>219.0780465540849</v>
      </c>
      <c r="E49" s="22">
        <v>213.16818774445892</v>
      </c>
      <c r="F49" s="22">
        <v>210.319104848736</v>
      </c>
      <c r="G49" s="22">
        <v>197.2139303482587</v>
      </c>
      <c r="H49" s="22">
        <v>200.877527661198</v>
      </c>
      <c r="I49" s="22">
        <v>204.43947024808804</v>
      </c>
      <c r="J49" s="22">
        <v>199.34102141680395</v>
      </c>
      <c r="K49" s="22">
        <v>197.58427979087796</v>
      </c>
      <c r="L49" s="22">
        <v>200.07113640405478</v>
      </c>
      <c r="M49" s="22">
        <v>195.17426273458446</v>
      </c>
      <c r="N49" s="22">
        <v>185.2116449365958</v>
      </c>
      <c r="O49" s="22">
        <v>183.02530055625334</v>
      </c>
    </row>
    <row r="50" spans="1:15" ht="9.75" customHeight="1">
      <c r="A50" s="14" t="s">
        <v>9</v>
      </c>
      <c r="B50" s="22">
        <v>134.33637829124126</v>
      </c>
      <c r="C50" s="22">
        <v>132.10702341137124</v>
      </c>
      <c r="D50" s="22">
        <v>140.24732996065205</v>
      </c>
      <c r="E50" s="22">
        <v>147.10836608646827</v>
      </c>
      <c r="F50" s="22">
        <v>144.21510048886475</v>
      </c>
      <c r="G50" s="22">
        <v>142.07792207792207</v>
      </c>
      <c r="H50" s="22">
        <v>146.5453651340054</v>
      </c>
      <c r="I50" s="22">
        <v>144.85328365160692</v>
      </c>
      <c r="J50" s="22">
        <v>141.97666740039622</v>
      </c>
      <c r="K50" s="22">
        <v>142.61603375527426</v>
      </c>
      <c r="L50" s="22">
        <v>138.64187550525463</v>
      </c>
      <c r="M50" s="22">
        <v>133.75919473480448</v>
      </c>
      <c r="N50" s="22">
        <v>131.02665910380034</v>
      </c>
      <c r="O50" s="22">
        <v>127.33666481584305</v>
      </c>
    </row>
    <row r="51" spans="1:15" ht="9.75" customHeight="1">
      <c r="A51" s="14" t="s">
        <v>10</v>
      </c>
      <c r="B51" s="22">
        <v>59.41872981700754</v>
      </c>
      <c r="C51" s="22">
        <v>61.278863232682056</v>
      </c>
      <c r="D51" s="22">
        <v>68.31429237584518</v>
      </c>
      <c r="E51" s="22">
        <v>69.21182266009852</v>
      </c>
      <c r="F51" s="22">
        <v>69.6882368352109</v>
      </c>
      <c r="G51" s="22">
        <v>74.14607053596222</v>
      </c>
      <c r="H51" s="22">
        <v>78.69703084462381</v>
      </c>
      <c r="I51" s="22">
        <v>74.63118310673995</v>
      </c>
      <c r="J51" s="22">
        <v>77.18794835007174</v>
      </c>
      <c r="K51" s="22">
        <v>79.41424950718108</v>
      </c>
      <c r="L51" s="22">
        <v>81.50134048257372</v>
      </c>
      <c r="M51" s="22">
        <v>84.66413181242079</v>
      </c>
      <c r="N51" s="22">
        <v>86.46706586826348</v>
      </c>
      <c r="O51" s="22">
        <v>88.12260536398468</v>
      </c>
    </row>
    <row r="52" spans="1:15" ht="9.75" customHeight="1">
      <c r="A52" s="14" t="s">
        <v>11</v>
      </c>
      <c r="B52" s="22">
        <v>21.53484729835552</v>
      </c>
      <c r="C52" s="22">
        <v>23.734177215189874</v>
      </c>
      <c r="D52" s="22">
        <v>24.969794603302457</v>
      </c>
      <c r="E52" s="22">
        <v>27.496382054992765</v>
      </c>
      <c r="F52" s="22">
        <v>28.130287648054146</v>
      </c>
      <c r="G52" s="22">
        <v>31.1886586695747</v>
      </c>
      <c r="H52" s="22">
        <v>33.582936237803494</v>
      </c>
      <c r="I52" s="22">
        <v>34.218712610672405</v>
      </c>
      <c r="J52" s="22">
        <v>40.09077155824509</v>
      </c>
      <c r="K52" s="22">
        <v>46.50544778102578</v>
      </c>
      <c r="L52" s="22">
        <v>48.50014017381553</v>
      </c>
      <c r="M52" s="22">
        <v>50.31995346131472</v>
      </c>
      <c r="N52" s="22">
        <v>59.423244975240316</v>
      </c>
      <c r="O52" s="22">
        <v>58.1294964028777</v>
      </c>
    </row>
    <row r="53" spans="1:15" ht="9.75" customHeight="1">
      <c r="A53" s="20" t="s">
        <v>12</v>
      </c>
      <c r="B53" s="26">
        <v>3.146853146853147</v>
      </c>
      <c r="C53" s="26">
        <v>3.5938903863432166</v>
      </c>
      <c r="D53" s="26">
        <v>3.610898347740453</v>
      </c>
      <c r="E53" s="26">
        <v>4.302000430200043</v>
      </c>
      <c r="F53" s="26">
        <v>4.8733976056785675</v>
      </c>
      <c r="G53" s="26">
        <v>5.049973698053655</v>
      </c>
      <c r="H53" s="26">
        <v>4.901449577641047</v>
      </c>
      <c r="I53" s="26">
        <v>4.984423676012462</v>
      </c>
      <c r="J53" s="26">
        <v>5.211590577444236</v>
      </c>
      <c r="K53" s="26">
        <v>5.047849405826059</v>
      </c>
      <c r="L53" s="26">
        <v>5.552589428723972</v>
      </c>
      <c r="M53" s="26">
        <v>6.910167818361304</v>
      </c>
      <c r="N53" s="26">
        <v>6.353528477422283</v>
      </c>
      <c r="O53" s="26">
        <v>6.102570120877831</v>
      </c>
    </row>
    <row r="54" spans="5:15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5:15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5:15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5:15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5:15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5:15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5:15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5:15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5:15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5:15" ht="9.75" customHeight="1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5:15" ht="9.75" customHeight="1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5:15" ht="9.75" customHeight="1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5:15" ht="11.2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5:15" ht="11.2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</sheetData>
  <sheetProtection/>
  <mergeCells count="4">
    <mergeCell ref="A1:O1"/>
    <mergeCell ref="A2:O2"/>
    <mergeCell ref="A4:O4"/>
    <mergeCell ref="A6:O6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7"/>
  <sheetViews>
    <sheetView view="pageBreakPreview" zoomScaleNormal="90" zoomScaleSheetLayoutView="100" zoomScalePageLayoutView="0" workbookViewId="0" topLeftCell="A1">
      <selection activeCell="S46" sqref="S46"/>
    </sheetView>
  </sheetViews>
  <sheetFormatPr defaultColWidth="9.140625" defaultRowHeight="9.75" customHeight="1"/>
  <cols>
    <col min="1" max="1" width="9.7109375" style="46" customWidth="1"/>
    <col min="2" max="2" width="10.421875" style="46" customWidth="1"/>
    <col min="3" max="6" width="7.7109375" style="46" customWidth="1"/>
    <col min="7" max="7" width="9.7109375" style="46" customWidth="1"/>
    <col min="8" max="16384" width="9.140625" style="46" customWidth="1"/>
  </cols>
  <sheetData>
    <row r="1" spans="1:7" ht="9.75" customHeight="1">
      <c r="A1" s="278" t="s">
        <v>201</v>
      </c>
      <c r="B1" s="278"/>
      <c r="C1" s="278"/>
      <c r="D1" s="278"/>
      <c r="E1" s="278"/>
      <c r="F1" s="278"/>
      <c r="G1" s="278"/>
    </row>
    <row r="2" spans="1:7" ht="9.75" customHeight="1">
      <c r="A2" s="278" t="s">
        <v>49</v>
      </c>
      <c r="B2" s="278"/>
      <c r="C2" s="278"/>
      <c r="D2" s="278"/>
      <c r="E2" s="278"/>
      <c r="F2" s="278"/>
      <c r="G2" s="278"/>
    </row>
    <row r="3" spans="2:6" ht="9.75" customHeight="1">
      <c r="B3" s="45"/>
      <c r="C3" s="45"/>
      <c r="D3" s="45"/>
      <c r="E3" s="45"/>
      <c r="F3" s="45"/>
    </row>
    <row r="4" spans="1:7" ht="9.75" customHeight="1">
      <c r="A4" s="278" t="s">
        <v>187</v>
      </c>
      <c r="B4" s="278"/>
      <c r="C4" s="278"/>
      <c r="D4" s="278"/>
      <c r="E4" s="278"/>
      <c r="F4" s="278"/>
      <c r="G4" s="278"/>
    </row>
    <row r="6" spans="2:20" ht="10.5" customHeight="1">
      <c r="B6" s="47" t="s">
        <v>0</v>
      </c>
      <c r="C6" s="48" t="s">
        <v>48</v>
      </c>
      <c r="D6" s="49"/>
      <c r="E6" s="49"/>
      <c r="F6" s="50"/>
      <c r="I6" s="51"/>
      <c r="J6" s="51"/>
      <c r="K6" s="52"/>
      <c r="L6" s="52"/>
      <c r="M6" s="52"/>
      <c r="N6" s="53"/>
      <c r="O6" s="53"/>
      <c r="P6" s="53"/>
      <c r="Q6" s="53"/>
      <c r="R6" s="53"/>
      <c r="S6" s="53"/>
      <c r="T6" s="53"/>
    </row>
    <row r="7" spans="2:13" ht="10.5" customHeight="1">
      <c r="B7" s="54" t="s">
        <v>50</v>
      </c>
      <c r="C7" s="54" t="s">
        <v>26</v>
      </c>
      <c r="D7" s="55" t="s">
        <v>27</v>
      </c>
      <c r="E7" s="54" t="s">
        <v>28</v>
      </c>
      <c r="F7" s="56" t="s">
        <v>29</v>
      </c>
      <c r="I7" s="51"/>
      <c r="J7" s="51"/>
      <c r="K7" s="51"/>
      <c r="L7" s="51"/>
      <c r="M7" s="51"/>
    </row>
    <row r="8" spans="2:6" ht="9.75" customHeight="1">
      <c r="B8" s="229" t="s">
        <v>123</v>
      </c>
      <c r="C8" s="229" t="s">
        <v>123</v>
      </c>
      <c r="D8" s="230" t="s">
        <v>123</v>
      </c>
      <c r="E8" s="229" t="s">
        <v>123</v>
      </c>
      <c r="F8" s="231" t="s">
        <v>123</v>
      </c>
    </row>
    <row r="9" spans="2:13" ht="9.75" customHeight="1">
      <c r="B9" s="57" t="s">
        <v>6</v>
      </c>
      <c r="C9" s="232">
        <v>59</v>
      </c>
      <c r="D9" s="233">
        <v>29</v>
      </c>
      <c r="E9" s="232">
        <v>30</v>
      </c>
      <c r="F9" s="234">
        <v>0</v>
      </c>
      <c r="G9" s="235" t="s">
        <v>123</v>
      </c>
      <c r="H9" s="58"/>
      <c r="I9" s="59"/>
      <c r="J9" s="60"/>
      <c r="K9" s="60"/>
      <c r="L9" s="60"/>
      <c r="M9" s="60"/>
    </row>
    <row r="10" spans="2:13" ht="9.75" customHeight="1">
      <c r="B10" s="61" t="s">
        <v>51</v>
      </c>
      <c r="C10" s="232">
        <v>13</v>
      </c>
      <c r="D10" s="233">
        <v>7</v>
      </c>
      <c r="E10" s="232">
        <v>6</v>
      </c>
      <c r="F10" s="234">
        <v>0</v>
      </c>
      <c r="G10" s="235" t="s">
        <v>123</v>
      </c>
      <c r="H10" s="58"/>
      <c r="I10" s="62"/>
      <c r="J10" s="60"/>
      <c r="K10" s="60"/>
      <c r="L10" s="60"/>
      <c r="M10" s="60"/>
    </row>
    <row r="11" spans="2:13" ht="9.75" customHeight="1">
      <c r="B11" s="61" t="s">
        <v>52</v>
      </c>
      <c r="C11" s="232">
        <v>8</v>
      </c>
      <c r="D11" s="233">
        <v>5</v>
      </c>
      <c r="E11" s="232">
        <v>3</v>
      </c>
      <c r="F11" s="234">
        <v>0</v>
      </c>
      <c r="G11" s="235" t="s">
        <v>123</v>
      </c>
      <c r="H11" s="58"/>
      <c r="I11" s="62"/>
      <c r="J11" s="60"/>
      <c r="K11" s="60"/>
      <c r="L11" s="60"/>
      <c r="M11" s="60"/>
    </row>
    <row r="12" spans="2:13" ht="9.75" customHeight="1">
      <c r="B12" s="61" t="s">
        <v>53</v>
      </c>
      <c r="C12" s="232">
        <v>9</v>
      </c>
      <c r="D12" s="233">
        <v>2</v>
      </c>
      <c r="E12" s="232">
        <v>7</v>
      </c>
      <c r="F12" s="234">
        <v>0</v>
      </c>
      <c r="G12" s="235" t="s">
        <v>123</v>
      </c>
      <c r="H12" s="58"/>
      <c r="I12" s="62"/>
      <c r="J12" s="60"/>
      <c r="K12" s="60"/>
      <c r="L12" s="60"/>
      <c r="M12" s="60"/>
    </row>
    <row r="13" spans="2:13" ht="9.75" customHeight="1">
      <c r="B13" s="61" t="s">
        <v>54</v>
      </c>
      <c r="C13" s="232">
        <v>6</v>
      </c>
      <c r="D13" s="233">
        <v>1</v>
      </c>
      <c r="E13" s="232">
        <v>5</v>
      </c>
      <c r="F13" s="234">
        <v>0</v>
      </c>
      <c r="G13" s="235" t="s">
        <v>123</v>
      </c>
      <c r="H13" s="58"/>
      <c r="I13" s="62"/>
      <c r="J13" s="60"/>
      <c r="K13" s="60"/>
      <c r="L13" s="60"/>
      <c r="M13" s="60"/>
    </row>
    <row r="14" spans="2:13" ht="9.75" customHeight="1">
      <c r="B14" s="61" t="s">
        <v>55</v>
      </c>
      <c r="C14" s="232">
        <v>4</v>
      </c>
      <c r="D14" s="233">
        <v>3</v>
      </c>
      <c r="E14" s="232">
        <v>1</v>
      </c>
      <c r="F14" s="234">
        <v>0</v>
      </c>
      <c r="G14" s="235" t="s">
        <v>123</v>
      </c>
      <c r="H14" s="58"/>
      <c r="I14" s="62"/>
      <c r="J14" s="60"/>
      <c r="K14" s="60"/>
      <c r="L14" s="60"/>
      <c r="M14" s="60"/>
    </row>
    <row r="15" spans="2:13" ht="9.75" customHeight="1">
      <c r="B15" s="61" t="s">
        <v>56</v>
      </c>
      <c r="C15" s="232">
        <v>6</v>
      </c>
      <c r="D15" s="233">
        <v>2</v>
      </c>
      <c r="E15" s="232">
        <v>4</v>
      </c>
      <c r="F15" s="234">
        <v>0</v>
      </c>
      <c r="G15" s="235" t="s">
        <v>123</v>
      </c>
      <c r="H15" s="58"/>
      <c r="I15" s="62"/>
      <c r="J15" s="60"/>
      <c r="K15" s="60"/>
      <c r="L15" s="60"/>
      <c r="M15" s="60"/>
    </row>
    <row r="16" spans="2:13" ht="9.75" customHeight="1">
      <c r="B16" s="61" t="s">
        <v>57</v>
      </c>
      <c r="C16" s="232">
        <v>13</v>
      </c>
      <c r="D16" s="233">
        <v>9</v>
      </c>
      <c r="E16" s="232">
        <v>4</v>
      </c>
      <c r="F16" s="234">
        <v>0</v>
      </c>
      <c r="G16" s="235" t="s">
        <v>123</v>
      </c>
      <c r="H16" s="58"/>
      <c r="I16" s="62"/>
      <c r="J16" s="60"/>
      <c r="K16" s="60"/>
      <c r="L16" s="60"/>
      <c r="M16" s="60"/>
    </row>
    <row r="17" spans="2:13" ht="9.75" customHeight="1">
      <c r="B17" s="61" t="s">
        <v>38</v>
      </c>
      <c r="C17" s="232">
        <v>0</v>
      </c>
      <c r="D17" s="233">
        <v>0</v>
      </c>
      <c r="E17" s="232">
        <v>0</v>
      </c>
      <c r="F17" s="234">
        <v>0</v>
      </c>
      <c r="G17" s="235" t="s">
        <v>123</v>
      </c>
      <c r="H17" s="58"/>
      <c r="I17" s="62"/>
      <c r="J17" s="60"/>
      <c r="K17" s="60"/>
      <c r="L17" s="60"/>
      <c r="M17" s="60"/>
    </row>
    <row r="18" spans="2:6" ht="9.75" customHeight="1">
      <c r="B18" s="61"/>
      <c r="C18" s="229" t="s">
        <v>123</v>
      </c>
      <c r="D18" s="230" t="s">
        <v>123</v>
      </c>
      <c r="E18" s="229" t="s">
        <v>123</v>
      </c>
      <c r="F18" s="231" t="s">
        <v>123</v>
      </c>
    </row>
    <row r="19" spans="2:8" ht="9.75" customHeight="1">
      <c r="B19" s="57" t="s">
        <v>13</v>
      </c>
      <c r="C19" s="232">
        <v>6</v>
      </c>
      <c r="D19" s="233">
        <v>2</v>
      </c>
      <c r="E19" s="232">
        <v>4</v>
      </c>
      <c r="F19" s="234">
        <v>0</v>
      </c>
      <c r="G19" s="235" t="s">
        <v>123</v>
      </c>
      <c r="H19" s="58"/>
    </row>
    <row r="20" spans="2:8" ht="9.75" customHeight="1">
      <c r="B20" s="61" t="s">
        <v>51</v>
      </c>
      <c r="C20" s="232">
        <v>1</v>
      </c>
      <c r="D20" s="233">
        <v>1</v>
      </c>
      <c r="E20" s="232">
        <v>0</v>
      </c>
      <c r="F20" s="234">
        <v>0</v>
      </c>
      <c r="G20" s="235" t="s">
        <v>123</v>
      </c>
      <c r="H20" s="58"/>
    </row>
    <row r="21" spans="2:8" ht="9.75" customHeight="1">
      <c r="B21" s="61" t="s">
        <v>52</v>
      </c>
      <c r="C21" s="232">
        <v>1</v>
      </c>
      <c r="D21" s="233">
        <v>1</v>
      </c>
      <c r="E21" s="232">
        <v>0</v>
      </c>
      <c r="F21" s="234">
        <v>0</v>
      </c>
      <c r="G21" s="235" t="s">
        <v>123</v>
      </c>
      <c r="H21" s="58"/>
    </row>
    <row r="22" spans="2:8" ht="9.75" customHeight="1">
      <c r="B22" s="61" t="s">
        <v>53</v>
      </c>
      <c r="C22" s="232">
        <v>3</v>
      </c>
      <c r="D22" s="233">
        <v>0</v>
      </c>
      <c r="E22" s="232">
        <v>3</v>
      </c>
      <c r="F22" s="234">
        <v>0</v>
      </c>
      <c r="G22" s="235" t="s">
        <v>123</v>
      </c>
      <c r="H22" s="58"/>
    </row>
    <row r="23" spans="2:8" ht="9.75" customHeight="1">
      <c r="B23" s="61" t="s">
        <v>54</v>
      </c>
      <c r="C23" s="232">
        <v>0</v>
      </c>
      <c r="D23" s="233">
        <v>0</v>
      </c>
      <c r="E23" s="232">
        <v>0</v>
      </c>
      <c r="F23" s="234">
        <v>0</v>
      </c>
      <c r="G23" s="235" t="s">
        <v>123</v>
      </c>
      <c r="H23" s="58"/>
    </row>
    <row r="24" spans="2:8" ht="9.75" customHeight="1">
      <c r="B24" s="61" t="s">
        <v>55</v>
      </c>
      <c r="C24" s="232">
        <v>0</v>
      </c>
      <c r="D24" s="233">
        <v>0</v>
      </c>
      <c r="E24" s="232">
        <v>0</v>
      </c>
      <c r="F24" s="234">
        <v>0</v>
      </c>
      <c r="G24" s="235" t="s">
        <v>123</v>
      </c>
      <c r="H24" s="58"/>
    </row>
    <row r="25" spans="2:8" ht="9.75" customHeight="1">
      <c r="B25" s="61" t="s">
        <v>56</v>
      </c>
      <c r="C25" s="232">
        <v>1</v>
      </c>
      <c r="D25" s="233">
        <v>0</v>
      </c>
      <c r="E25" s="232">
        <v>1</v>
      </c>
      <c r="F25" s="234">
        <v>0</v>
      </c>
      <c r="G25" s="235" t="s">
        <v>123</v>
      </c>
      <c r="H25" s="58"/>
    </row>
    <row r="26" spans="2:8" ht="9.75" customHeight="1">
      <c r="B26" s="61" t="s">
        <v>57</v>
      </c>
      <c r="C26" s="232">
        <v>0</v>
      </c>
      <c r="D26" s="233">
        <v>0</v>
      </c>
      <c r="E26" s="232">
        <v>0</v>
      </c>
      <c r="F26" s="234">
        <v>0</v>
      </c>
      <c r="G26" s="235" t="s">
        <v>123</v>
      </c>
      <c r="H26" s="58"/>
    </row>
    <row r="27" spans="2:8" ht="9.75" customHeight="1">
      <c r="B27" s="61" t="s">
        <v>38</v>
      </c>
      <c r="C27" s="232">
        <v>0</v>
      </c>
      <c r="D27" s="233">
        <v>0</v>
      </c>
      <c r="E27" s="232">
        <v>0</v>
      </c>
      <c r="F27" s="234">
        <v>0</v>
      </c>
      <c r="G27" s="235" t="s">
        <v>123</v>
      </c>
      <c r="H27" s="58"/>
    </row>
    <row r="28" spans="2:6" ht="9.75" customHeight="1">
      <c r="B28" s="61"/>
      <c r="C28" s="229" t="s">
        <v>123</v>
      </c>
      <c r="D28" s="230" t="s">
        <v>123</v>
      </c>
      <c r="E28" s="229" t="s">
        <v>123</v>
      </c>
      <c r="F28" s="231" t="s">
        <v>123</v>
      </c>
    </row>
    <row r="29" spans="2:8" ht="9.75" customHeight="1">
      <c r="B29" s="57" t="s">
        <v>14</v>
      </c>
      <c r="C29" s="232">
        <v>36</v>
      </c>
      <c r="D29" s="233">
        <v>16</v>
      </c>
      <c r="E29" s="232">
        <v>20</v>
      </c>
      <c r="F29" s="234">
        <v>0</v>
      </c>
      <c r="G29" s="235" t="s">
        <v>123</v>
      </c>
      <c r="H29" s="58"/>
    </row>
    <row r="30" spans="2:8" ht="9.75" customHeight="1">
      <c r="B30" s="61" t="s">
        <v>51</v>
      </c>
      <c r="C30" s="232">
        <v>7</v>
      </c>
      <c r="D30" s="233">
        <v>4</v>
      </c>
      <c r="E30" s="232">
        <v>3</v>
      </c>
      <c r="F30" s="234">
        <v>0</v>
      </c>
      <c r="G30" s="235" t="s">
        <v>123</v>
      </c>
      <c r="H30" s="58"/>
    </row>
    <row r="31" spans="2:8" ht="9.75" customHeight="1">
      <c r="B31" s="61" t="s">
        <v>52</v>
      </c>
      <c r="C31" s="232">
        <v>5</v>
      </c>
      <c r="D31" s="233">
        <v>2</v>
      </c>
      <c r="E31" s="232">
        <v>3</v>
      </c>
      <c r="F31" s="234">
        <v>0</v>
      </c>
      <c r="G31" s="235" t="s">
        <v>123</v>
      </c>
      <c r="H31" s="58"/>
    </row>
    <row r="32" spans="2:8" ht="9.75" customHeight="1">
      <c r="B32" s="61" t="s">
        <v>53</v>
      </c>
      <c r="C32" s="232">
        <v>5</v>
      </c>
      <c r="D32" s="233">
        <v>2</v>
      </c>
      <c r="E32" s="232">
        <v>3</v>
      </c>
      <c r="F32" s="234">
        <v>0</v>
      </c>
      <c r="G32" s="235" t="s">
        <v>123</v>
      </c>
      <c r="H32" s="58"/>
    </row>
    <row r="33" spans="2:8" ht="9.75" customHeight="1">
      <c r="B33" s="61" t="s">
        <v>54</v>
      </c>
      <c r="C33" s="232">
        <v>5</v>
      </c>
      <c r="D33" s="233">
        <v>1</v>
      </c>
      <c r="E33" s="232">
        <v>4</v>
      </c>
      <c r="F33" s="234">
        <v>0</v>
      </c>
      <c r="G33" s="235" t="s">
        <v>123</v>
      </c>
      <c r="H33" s="58"/>
    </row>
    <row r="34" spans="2:8" ht="9.75" customHeight="1">
      <c r="B34" s="61" t="s">
        <v>55</v>
      </c>
      <c r="C34" s="232">
        <v>4</v>
      </c>
      <c r="D34" s="233">
        <v>3</v>
      </c>
      <c r="E34" s="232">
        <v>1</v>
      </c>
      <c r="F34" s="234">
        <v>0</v>
      </c>
      <c r="G34" s="235" t="s">
        <v>123</v>
      </c>
      <c r="H34" s="58"/>
    </row>
    <row r="35" spans="2:8" ht="9.75" customHeight="1">
      <c r="B35" s="61" t="s">
        <v>56</v>
      </c>
      <c r="C35" s="232">
        <v>3</v>
      </c>
      <c r="D35" s="233">
        <v>0</v>
      </c>
      <c r="E35" s="232">
        <v>3</v>
      </c>
      <c r="F35" s="234">
        <v>0</v>
      </c>
      <c r="G35" s="235" t="s">
        <v>123</v>
      </c>
      <c r="H35" s="58"/>
    </row>
    <row r="36" spans="2:8" ht="9.75" customHeight="1">
      <c r="B36" s="61" t="s">
        <v>57</v>
      </c>
      <c r="C36" s="232">
        <v>7</v>
      </c>
      <c r="D36" s="233">
        <v>4</v>
      </c>
      <c r="E36" s="232">
        <v>3</v>
      </c>
      <c r="F36" s="234">
        <v>0</v>
      </c>
      <c r="G36" s="235" t="s">
        <v>123</v>
      </c>
      <c r="H36" s="58"/>
    </row>
    <row r="37" spans="2:8" ht="9.75" customHeight="1">
      <c r="B37" s="61" t="s">
        <v>38</v>
      </c>
      <c r="C37" s="232">
        <v>0</v>
      </c>
      <c r="D37" s="233">
        <v>0</v>
      </c>
      <c r="E37" s="232">
        <v>0</v>
      </c>
      <c r="F37" s="234">
        <v>0</v>
      </c>
      <c r="G37" s="235" t="s">
        <v>123</v>
      </c>
      <c r="H37" s="58"/>
    </row>
    <row r="38" spans="2:6" ht="9.75" customHeight="1">
      <c r="B38" s="61"/>
      <c r="C38" s="229" t="s">
        <v>123</v>
      </c>
      <c r="D38" s="230" t="s">
        <v>123</v>
      </c>
      <c r="E38" s="229" t="s">
        <v>123</v>
      </c>
      <c r="F38" s="231" t="s">
        <v>123</v>
      </c>
    </row>
    <row r="39" spans="2:8" ht="9.75" customHeight="1">
      <c r="B39" s="57" t="s">
        <v>15</v>
      </c>
      <c r="C39" s="232">
        <v>17</v>
      </c>
      <c r="D39" s="233">
        <v>11</v>
      </c>
      <c r="E39" s="232">
        <v>6</v>
      </c>
      <c r="F39" s="234">
        <v>0</v>
      </c>
      <c r="G39" s="235" t="s">
        <v>123</v>
      </c>
      <c r="H39" s="58"/>
    </row>
    <row r="40" spans="2:8" ht="9.75" customHeight="1">
      <c r="B40" s="61" t="s">
        <v>51</v>
      </c>
      <c r="C40" s="232">
        <v>5</v>
      </c>
      <c r="D40" s="233">
        <v>2</v>
      </c>
      <c r="E40" s="232">
        <v>3</v>
      </c>
      <c r="F40" s="234">
        <v>0</v>
      </c>
      <c r="G40" s="235" t="s">
        <v>123</v>
      </c>
      <c r="H40" s="58"/>
    </row>
    <row r="41" spans="2:8" ht="9.75" customHeight="1">
      <c r="B41" s="61" t="s">
        <v>52</v>
      </c>
      <c r="C41" s="232">
        <v>2</v>
      </c>
      <c r="D41" s="233">
        <v>2</v>
      </c>
      <c r="E41" s="232">
        <v>0</v>
      </c>
      <c r="F41" s="234">
        <v>0</v>
      </c>
      <c r="G41" s="235" t="s">
        <v>123</v>
      </c>
      <c r="H41" s="58"/>
    </row>
    <row r="42" spans="2:8" ht="9.75" customHeight="1">
      <c r="B42" s="61" t="s">
        <v>53</v>
      </c>
      <c r="C42" s="232">
        <v>1</v>
      </c>
      <c r="D42" s="233">
        <v>0</v>
      </c>
      <c r="E42" s="232">
        <v>1</v>
      </c>
      <c r="F42" s="234">
        <v>0</v>
      </c>
      <c r="G42" s="235" t="s">
        <v>123</v>
      </c>
      <c r="H42" s="58"/>
    </row>
    <row r="43" spans="2:8" ht="9.75" customHeight="1">
      <c r="B43" s="61" t="s">
        <v>54</v>
      </c>
      <c r="C43" s="232">
        <v>1</v>
      </c>
      <c r="D43" s="233">
        <v>0</v>
      </c>
      <c r="E43" s="232">
        <v>1</v>
      </c>
      <c r="F43" s="234">
        <v>0</v>
      </c>
      <c r="G43" s="235" t="s">
        <v>123</v>
      </c>
      <c r="H43" s="58"/>
    </row>
    <row r="44" spans="2:8" ht="9.75" customHeight="1">
      <c r="B44" s="61" t="s">
        <v>55</v>
      </c>
      <c r="C44" s="232">
        <v>0</v>
      </c>
      <c r="D44" s="233">
        <v>0</v>
      </c>
      <c r="E44" s="232">
        <v>0</v>
      </c>
      <c r="F44" s="234">
        <v>0</v>
      </c>
      <c r="G44" s="235" t="s">
        <v>123</v>
      </c>
      <c r="H44" s="58"/>
    </row>
    <row r="45" spans="2:8" ht="9.75" customHeight="1">
      <c r="B45" s="61" t="s">
        <v>56</v>
      </c>
      <c r="C45" s="232">
        <v>2</v>
      </c>
      <c r="D45" s="233">
        <v>2</v>
      </c>
      <c r="E45" s="232">
        <v>0</v>
      </c>
      <c r="F45" s="234">
        <v>0</v>
      </c>
      <c r="G45" s="235" t="s">
        <v>123</v>
      </c>
      <c r="H45" s="58"/>
    </row>
    <row r="46" spans="2:8" ht="9.75" customHeight="1">
      <c r="B46" s="61" t="s">
        <v>57</v>
      </c>
      <c r="C46" s="232">
        <v>6</v>
      </c>
      <c r="D46" s="233">
        <v>5</v>
      </c>
      <c r="E46" s="232">
        <v>1</v>
      </c>
      <c r="F46" s="234">
        <v>0</v>
      </c>
      <c r="G46" s="235" t="s">
        <v>123</v>
      </c>
      <c r="H46" s="58"/>
    </row>
    <row r="47" spans="2:8" ht="9.75" customHeight="1">
      <c r="B47" s="63" t="s">
        <v>38</v>
      </c>
      <c r="C47" s="236">
        <v>0</v>
      </c>
      <c r="D47" s="237">
        <v>0</v>
      </c>
      <c r="E47" s="236">
        <v>0</v>
      </c>
      <c r="F47" s="238">
        <v>0</v>
      </c>
      <c r="G47" s="235" t="s">
        <v>123</v>
      </c>
      <c r="H47" s="58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43"/>
  <sheetViews>
    <sheetView view="pageBreakPreview" zoomScaleNormal="90" zoomScaleSheetLayoutView="100" zoomScalePageLayoutView="0" workbookViewId="0" topLeftCell="A1">
      <selection activeCell="I4" sqref="I4:N21"/>
    </sheetView>
  </sheetViews>
  <sheetFormatPr defaultColWidth="9.140625" defaultRowHeight="9.75" customHeight="1"/>
  <cols>
    <col min="1" max="1" width="9.7109375" style="64" customWidth="1"/>
    <col min="2" max="2" width="11.7109375" style="64" customWidth="1"/>
    <col min="3" max="6" width="7.8515625" style="64" customWidth="1"/>
    <col min="7" max="7" width="9.57421875" style="64" customWidth="1"/>
    <col min="8" max="8" width="9.140625" style="64" customWidth="1"/>
    <col min="9" max="9" width="10.57421875" style="64" customWidth="1"/>
    <col min="10" max="16384" width="9.140625" style="64" customWidth="1"/>
  </cols>
  <sheetData>
    <row r="1" spans="1:7" ht="9.75" customHeight="1">
      <c r="A1" s="279" t="s">
        <v>202</v>
      </c>
      <c r="B1" s="279"/>
      <c r="C1" s="279"/>
      <c r="D1" s="279"/>
      <c r="E1" s="279"/>
      <c r="F1" s="279"/>
      <c r="G1" s="279"/>
    </row>
    <row r="2" spans="1:7" ht="9.75" customHeight="1">
      <c r="A2" s="279" t="s">
        <v>58</v>
      </c>
      <c r="B2" s="279"/>
      <c r="C2" s="279"/>
      <c r="D2" s="279"/>
      <c r="E2" s="279"/>
      <c r="F2" s="279"/>
      <c r="G2" s="279"/>
    </row>
    <row r="4" spans="1:7" ht="9.75" customHeight="1">
      <c r="A4" s="279" t="s">
        <v>187</v>
      </c>
      <c r="B4" s="279"/>
      <c r="C4" s="279"/>
      <c r="D4" s="279"/>
      <c r="E4" s="279"/>
      <c r="F4" s="279"/>
      <c r="G4" s="279"/>
    </row>
    <row r="6" spans="2:13" ht="10.5" customHeight="1">
      <c r="B6" s="65" t="s">
        <v>59</v>
      </c>
      <c r="C6" s="66" t="s">
        <v>48</v>
      </c>
      <c r="D6" s="67"/>
      <c r="E6" s="67"/>
      <c r="F6" s="68"/>
      <c r="I6" s="69"/>
      <c r="J6" s="69"/>
      <c r="K6" s="69"/>
      <c r="L6" s="70"/>
      <c r="M6" s="70"/>
    </row>
    <row r="7" spans="2:13" ht="10.5" customHeight="1">
      <c r="B7" s="71" t="s">
        <v>16</v>
      </c>
      <c r="C7" s="71" t="s">
        <v>26</v>
      </c>
      <c r="D7" s="72" t="s">
        <v>27</v>
      </c>
      <c r="E7" s="71" t="s">
        <v>28</v>
      </c>
      <c r="F7" s="73" t="s">
        <v>29</v>
      </c>
      <c r="I7" s="69"/>
      <c r="J7" s="69"/>
      <c r="K7" s="69"/>
      <c r="L7" s="69"/>
      <c r="M7" s="69"/>
    </row>
    <row r="8" spans="2:10" ht="9.75" customHeight="1">
      <c r="B8" s="239" t="s">
        <v>123</v>
      </c>
      <c r="C8" s="239" t="s">
        <v>123</v>
      </c>
      <c r="D8" s="240" t="s">
        <v>123</v>
      </c>
      <c r="E8" s="239" t="s">
        <v>123</v>
      </c>
      <c r="F8" s="241" t="s">
        <v>123</v>
      </c>
      <c r="J8" s="74"/>
    </row>
    <row r="9" spans="2:13" ht="9.75" customHeight="1">
      <c r="B9" s="75" t="s">
        <v>6</v>
      </c>
      <c r="C9" s="242">
        <v>59</v>
      </c>
      <c r="D9" s="243">
        <v>29</v>
      </c>
      <c r="E9" s="242">
        <v>30</v>
      </c>
      <c r="F9" s="244">
        <v>0</v>
      </c>
      <c r="G9" s="245" t="s">
        <v>123</v>
      </c>
      <c r="H9" s="76"/>
      <c r="I9" s="77"/>
      <c r="J9" s="78"/>
      <c r="K9" s="78"/>
      <c r="L9" s="78"/>
      <c r="M9" s="78"/>
    </row>
    <row r="10" spans="2:13" ht="9.75" customHeight="1">
      <c r="B10" s="79" t="s">
        <v>61</v>
      </c>
      <c r="C10" s="242">
        <v>3</v>
      </c>
      <c r="D10" s="243">
        <v>3</v>
      </c>
      <c r="E10" s="242">
        <v>0</v>
      </c>
      <c r="F10" s="244">
        <v>0</v>
      </c>
      <c r="G10" s="245" t="s">
        <v>123</v>
      </c>
      <c r="H10" s="76"/>
      <c r="I10" s="80"/>
      <c r="J10" s="78"/>
      <c r="K10" s="78"/>
      <c r="L10" s="78"/>
      <c r="M10" s="78"/>
    </row>
    <row r="11" spans="2:20" ht="9.75" customHeight="1">
      <c r="B11" s="79" t="s">
        <v>62</v>
      </c>
      <c r="C11" s="242">
        <v>17</v>
      </c>
      <c r="D11" s="243">
        <v>9</v>
      </c>
      <c r="E11" s="242">
        <v>8</v>
      </c>
      <c r="F11" s="244">
        <v>0</v>
      </c>
      <c r="G11" s="245" t="s">
        <v>123</v>
      </c>
      <c r="H11" s="76"/>
      <c r="I11" s="80"/>
      <c r="J11" s="78"/>
      <c r="K11" s="78"/>
      <c r="L11" s="78"/>
      <c r="M11" s="78"/>
      <c r="T11" s="228"/>
    </row>
    <row r="12" spans="2:13" ht="9.75" customHeight="1">
      <c r="B12" s="79" t="s">
        <v>63</v>
      </c>
      <c r="C12" s="242">
        <v>13</v>
      </c>
      <c r="D12" s="243">
        <v>4</v>
      </c>
      <c r="E12" s="242">
        <v>9</v>
      </c>
      <c r="F12" s="244">
        <v>0</v>
      </c>
      <c r="G12" s="245" t="s">
        <v>123</v>
      </c>
      <c r="H12" s="76"/>
      <c r="I12" s="80"/>
      <c r="J12" s="78"/>
      <c r="K12" s="78"/>
      <c r="L12" s="78"/>
      <c r="M12" s="78"/>
    </row>
    <row r="13" spans="2:13" ht="9.75" customHeight="1">
      <c r="B13" s="79" t="s">
        <v>64</v>
      </c>
      <c r="C13" s="242">
        <v>7</v>
      </c>
      <c r="D13" s="243">
        <v>1</v>
      </c>
      <c r="E13" s="242">
        <v>6</v>
      </c>
      <c r="F13" s="244">
        <v>0</v>
      </c>
      <c r="G13" s="245" t="s">
        <v>123</v>
      </c>
      <c r="H13" s="76"/>
      <c r="I13" s="80"/>
      <c r="J13" s="78"/>
      <c r="K13" s="78"/>
      <c r="L13" s="78"/>
      <c r="M13" s="78"/>
    </row>
    <row r="14" spans="2:13" ht="9.75" customHeight="1">
      <c r="B14" s="79" t="s">
        <v>65</v>
      </c>
      <c r="C14" s="242">
        <v>13</v>
      </c>
      <c r="D14" s="243">
        <v>7</v>
      </c>
      <c r="E14" s="242">
        <v>6</v>
      </c>
      <c r="F14" s="244">
        <v>0</v>
      </c>
      <c r="G14" s="245" t="s">
        <v>123</v>
      </c>
      <c r="H14" s="76"/>
      <c r="I14" s="80"/>
      <c r="J14" s="78"/>
      <c r="K14" s="78"/>
      <c r="L14" s="78"/>
      <c r="M14" s="78"/>
    </row>
    <row r="15" spans="2:13" ht="9.75" customHeight="1">
      <c r="B15" s="81" t="s">
        <v>66</v>
      </c>
      <c r="C15" s="242">
        <v>6</v>
      </c>
      <c r="D15" s="243">
        <v>5</v>
      </c>
      <c r="E15" s="242">
        <v>1</v>
      </c>
      <c r="F15" s="244">
        <v>0</v>
      </c>
      <c r="G15" s="245" t="s">
        <v>123</v>
      </c>
      <c r="H15" s="76"/>
      <c r="I15" s="80"/>
      <c r="J15" s="78"/>
      <c r="K15" s="78"/>
      <c r="L15" s="78"/>
      <c r="M15" s="78"/>
    </row>
    <row r="16" spans="2:13" ht="9.75" customHeight="1">
      <c r="B16" s="79" t="s">
        <v>38</v>
      </c>
      <c r="C16" s="242">
        <v>0</v>
      </c>
      <c r="D16" s="243">
        <v>0</v>
      </c>
      <c r="E16" s="242">
        <v>0</v>
      </c>
      <c r="F16" s="244">
        <v>0</v>
      </c>
      <c r="G16" s="245" t="s">
        <v>123</v>
      </c>
      <c r="H16" s="76"/>
      <c r="I16" s="80"/>
      <c r="J16" s="78"/>
      <c r="K16" s="78"/>
      <c r="L16" s="78"/>
      <c r="M16" s="78"/>
    </row>
    <row r="17" spans="2:6" ht="9.75" customHeight="1">
      <c r="B17" s="79"/>
      <c r="C17" s="239" t="s">
        <v>123</v>
      </c>
      <c r="D17" s="240" t="s">
        <v>123</v>
      </c>
      <c r="E17" s="239" t="s">
        <v>123</v>
      </c>
      <c r="F17" s="241" t="s">
        <v>123</v>
      </c>
    </row>
    <row r="18" spans="2:8" ht="9.75" customHeight="1">
      <c r="B18" s="75" t="s">
        <v>13</v>
      </c>
      <c r="C18" s="242">
        <v>6</v>
      </c>
      <c r="D18" s="243">
        <v>2</v>
      </c>
      <c r="E18" s="242">
        <v>4</v>
      </c>
      <c r="F18" s="244">
        <v>0</v>
      </c>
      <c r="G18" s="245" t="s">
        <v>123</v>
      </c>
      <c r="H18" s="76"/>
    </row>
    <row r="19" spans="2:8" ht="9.75" customHeight="1">
      <c r="B19" s="79" t="s">
        <v>61</v>
      </c>
      <c r="C19" s="242">
        <v>0</v>
      </c>
      <c r="D19" s="243">
        <v>0</v>
      </c>
      <c r="E19" s="242">
        <v>0</v>
      </c>
      <c r="F19" s="244">
        <v>0</v>
      </c>
      <c r="G19" s="245" t="s">
        <v>123</v>
      </c>
      <c r="H19" s="76"/>
    </row>
    <row r="20" spans="2:8" ht="9.75" customHeight="1">
      <c r="B20" s="79" t="s">
        <v>62</v>
      </c>
      <c r="C20" s="242">
        <v>2</v>
      </c>
      <c r="D20" s="243">
        <v>2</v>
      </c>
      <c r="E20" s="242">
        <v>0</v>
      </c>
      <c r="F20" s="244">
        <v>0</v>
      </c>
      <c r="G20" s="245" t="s">
        <v>123</v>
      </c>
      <c r="H20" s="76"/>
    </row>
    <row r="21" spans="2:8" ht="9.75" customHeight="1">
      <c r="B21" s="79" t="s">
        <v>63</v>
      </c>
      <c r="C21" s="242">
        <v>3</v>
      </c>
      <c r="D21" s="243">
        <v>0</v>
      </c>
      <c r="E21" s="242">
        <v>3</v>
      </c>
      <c r="F21" s="244">
        <v>0</v>
      </c>
      <c r="G21" s="245" t="s">
        <v>123</v>
      </c>
      <c r="H21" s="76"/>
    </row>
    <row r="22" spans="2:8" ht="9.75" customHeight="1">
      <c r="B22" s="79" t="s">
        <v>64</v>
      </c>
      <c r="C22" s="242">
        <v>1</v>
      </c>
      <c r="D22" s="243">
        <v>0</v>
      </c>
      <c r="E22" s="242">
        <v>1</v>
      </c>
      <c r="F22" s="244">
        <v>0</v>
      </c>
      <c r="G22" s="245" t="s">
        <v>123</v>
      </c>
      <c r="H22" s="76"/>
    </row>
    <row r="23" spans="2:8" ht="9.75" customHeight="1">
      <c r="B23" s="79" t="s">
        <v>65</v>
      </c>
      <c r="C23" s="242">
        <v>0</v>
      </c>
      <c r="D23" s="243">
        <v>0</v>
      </c>
      <c r="E23" s="242">
        <v>0</v>
      </c>
      <c r="F23" s="244">
        <v>0</v>
      </c>
      <c r="G23" s="245" t="s">
        <v>123</v>
      </c>
      <c r="H23" s="76"/>
    </row>
    <row r="24" spans="2:8" ht="9.75" customHeight="1">
      <c r="B24" s="81" t="s">
        <v>66</v>
      </c>
      <c r="C24" s="242">
        <v>0</v>
      </c>
      <c r="D24" s="243">
        <v>0</v>
      </c>
      <c r="E24" s="242">
        <v>0</v>
      </c>
      <c r="F24" s="244">
        <v>0</v>
      </c>
      <c r="G24" s="245" t="s">
        <v>123</v>
      </c>
      <c r="H24" s="76"/>
    </row>
    <row r="25" spans="2:8" ht="9.75" customHeight="1">
      <c r="B25" s="79" t="s">
        <v>38</v>
      </c>
      <c r="C25" s="242">
        <v>0</v>
      </c>
      <c r="D25" s="243">
        <v>0</v>
      </c>
      <c r="E25" s="242">
        <v>0</v>
      </c>
      <c r="F25" s="244">
        <v>0</v>
      </c>
      <c r="G25" s="245" t="s">
        <v>123</v>
      </c>
      <c r="H25" s="76"/>
    </row>
    <row r="26" spans="2:6" ht="9.75" customHeight="1">
      <c r="B26" s="79"/>
      <c r="C26" s="239" t="s">
        <v>123</v>
      </c>
      <c r="D26" s="240" t="s">
        <v>123</v>
      </c>
      <c r="E26" s="239" t="s">
        <v>123</v>
      </c>
      <c r="F26" s="241" t="s">
        <v>123</v>
      </c>
    </row>
    <row r="27" spans="2:8" ht="9.75" customHeight="1">
      <c r="B27" s="75" t="s">
        <v>14</v>
      </c>
      <c r="C27" s="242">
        <v>36</v>
      </c>
      <c r="D27" s="243">
        <v>16</v>
      </c>
      <c r="E27" s="242">
        <v>20</v>
      </c>
      <c r="F27" s="244">
        <v>0</v>
      </c>
      <c r="G27" s="245" t="s">
        <v>123</v>
      </c>
      <c r="H27" s="76"/>
    </row>
    <row r="28" spans="2:8" ht="9.75" customHeight="1">
      <c r="B28" s="79" t="s">
        <v>61</v>
      </c>
      <c r="C28" s="242">
        <v>2</v>
      </c>
      <c r="D28" s="243">
        <v>2</v>
      </c>
      <c r="E28" s="242">
        <v>0</v>
      </c>
      <c r="F28" s="244">
        <v>0</v>
      </c>
      <c r="G28" s="245" t="s">
        <v>123</v>
      </c>
      <c r="H28" s="76"/>
    </row>
    <row r="29" spans="2:8" ht="9.75" customHeight="1">
      <c r="B29" s="79" t="s">
        <v>62</v>
      </c>
      <c r="C29" s="242">
        <v>11</v>
      </c>
      <c r="D29" s="243">
        <v>5</v>
      </c>
      <c r="E29" s="242">
        <v>6</v>
      </c>
      <c r="F29" s="244">
        <v>0</v>
      </c>
      <c r="G29" s="245" t="s">
        <v>123</v>
      </c>
      <c r="H29" s="76"/>
    </row>
    <row r="30" spans="2:8" ht="9.75" customHeight="1">
      <c r="B30" s="79" t="s">
        <v>63</v>
      </c>
      <c r="C30" s="242">
        <v>6</v>
      </c>
      <c r="D30" s="243">
        <v>3</v>
      </c>
      <c r="E30" s="242">
        <v>3</v>
      </c>
      <c r="F30" s="244">
        <v>0</v>
      </c>
      <c r="G30" s="245" t="s">
        <v>123</v>
      </c>
      <c r="H30" s="76"/>
    </row>
    <row r="31" spans="2:8" ht="9.75" customHeight="1">
      <c r="B31" s="79" t="s">
        <v>64</v>
      </c>
      <c r="C31" s="242">
        <v>6</v>
      </c>
      <c r="D31" s="243">
        <v>1</v>
      </c>
      <c r="E31" s="242">
        <v>5</v>
      </c>
      <c r="F31" s="244">
        <v>0</v>
      </c>
      <c r="G31" s="245" t="s">
        <v>123</v>
      </c>
      <c r="H31" s="76"/>
    </row>
    <row r="32" spans="2:8" ht="9.75" customHeight="1">
      <c r="B32" s="79" t="s">
        <v>65</v>
      </c>
      <c r="C32" s="242">
        <v>6</v>
      </c>
      <c r="D32" s="243">
        <v>1</v>
      </c>
      <c r="E32" s="242">
        <v>5</v>
      </c>
      <c r="F32" s="244">
        <v>0</v>
      </c>
      <c r="G32" s="245" t="s">
        <v>123</v>
      </c>
      <c r="H32" s="76"/>
    </row>
    <row r="33" spans="2:8" ht="9.75" customHeight="1">
      <c r="B33" s="81" t="s">
        <v>66</v>
      </c>
      <c r="C33" s="242">
        <v>5</v>
      </c>
      <c r="D33" s="243">
        <v>4</v>
      </c>
      <c r="E33" s="242">
        <v>1</v>
      </c>
      <c r="F33" s="244">
        <v>0</v>
      </c>
      <c r="G33" s="245" t="s">
        <v>123</v>
      </c>
      <c r="H33" s="76"/>
    </row>
    <row r="34" spans="2:8" ht="9.75" customHeight="1">
      <c r="B34" s="79" t="s">
        <v>38</v>
      </c>
      <c r="C34" s="242">
        <v>0</v>
      </c>
      <c r="D34" s="243">
        <v>0</v>
      </c>
      <c r="E34" s="242">
        <v>0</v>
      </c>
      <c r="F34" s="244">
        <v>0</v>
      </c>
      <c r="G34" s="245" t="s">
        <v>123</v>
      </c>
      <c r="H34" s="76"/>
    </row>
    <row r="35" spans="2:6" ht="9.75" customHeight="1">
      <c r="B35" s="79"/>
      <c r="C35" s="239" t="s">
        <v>123</v>
      </c>
      <c r="D35" s="240" t="s">
        <v>123</v>
      </c>
      <c r="E35" s="239" t="s">
        <v>123</v>
      </c>
      <c r="F35" s="241" t="s">
        <v>123</v>
      </c>
    </row>
    <row r="36" spans="2:8" ht="9.75" customHeight="1">
      <c r="B36" s="75" t="s">
        <v>15</v>
      </c>
      <c r="C36" s="242">
        <v>17</v>
      </c>
      <c r="D36" s="243">
        <v>11</v>
      </c>
      <c r="E36" s="242">
        <v>6</v>
      </c>
      <c r="F36" s="244">
        <v>0</v>
      </c>
      <c r="G36" s="245" t="s">
        <v>123</v>
      </c>
      <c r="H36" s="76"/>
    </row>
    <row r="37" spans="2:8" ht="9.75" customHeight="1">
      <c r="B37" s="79" t="s">
        <v>61</v>
      </c>
      <c r="C37" s="242">
        <v>1</v>
      </c>
      <c r="D37" s="243">
        <v>1</v>
      </c>
      <c r="E37" s="242">
        <v>0</v>
      </c>
      <c r="F37" s="244">
        <v>0</v>
      </c>
      <c r="G37" s="245" t="s">
        <v>123</v>
      </c>
      <c r="H37" s="76"/>
    </row>
    <row r="38" spans="2:8" ht="9.75" customHeight="1">
      <c r="B38" s="79" t="s">
        <v>62</v>
      </c>
      <c r="C38" s="242">
        <v>4</v>
      </c>
      <c r="D38" s="243">
        <v>2</v>
      </c>
      <c r="E38" s="242">
        <v>2</v>
      </c>
      <c r="F38" s="244">
        <v>0</v>
      </c>
      <c r="G38" s="245" t="s">
        <v>123</v>
      </c>
      <c r="H38" s="76"/>
    </row>
    <row r="39" spans="2:8" ht="9.75" customHeight="1">
      <c r="B39" s="79" t="s">
        <v>63</v>
      </c>
      <c r="C39" s="242">
        <v>4</v>
      </c>
      <c r="D39" s="243">
        <v>1</v>
      </c>
      <c r="E39" s="242">
        <v>3</v>
      </c>
      <c r="F39" s="244">
        <v>0</v>
      </c>
      <c r="G39" s="245" t="s">
        <v>123</v>
      </c>
      <c r="H39" s="76"/>
    </row>
    <row r="40" spans="2:8" ht="9.75" customHeight="1">
      <c r="B40" s="79" t="s">
        <v>64</v>
      </c>
      <c r="C40" s="242">
        <v>0</v>
      </c>
      <c r="D40" s="243">
        <v>0</v>
      </c>
      <c r="E40" s="242">
        <v>0</v>
      </c>
      <c r="F40" s="244">
        <v>0</v>
      </c>
      <c r="G40" s="245" t="s">
        <v>123</v>
      </c>
      <c r="H40" s="76"/>
    </row>
    <row r="41" spans="2:8" ht="9.75" customHeight="1">
      <c r="B41" s="79" t="s">
        <v>65</v>
      </c>
      <c r="C41" s="242">
        <v>7</v>
      </c>
      <c r="D41" s="243">
        <v>6</v>
      </c>
      <c r="E41" s="242">
        <v>1</v>
      </c>
      <c r="F41" s="244">
        <v>0</v>
      </c>
      <c r="G41" s="245" t="s">
        <v>123</v>
      </c>
      <c r="H41" s="76"/>
    </row>
    <row r="42" spans="2:8" ht="9.75" customHeight="1">
      <c r="B42" s="81" t="s">
        <v>66</v>
      </c>
      <c r="C42" s="242">
        <v>1</v>
      </c>
      <c r="D42" s="243">
        <v>1</v>
      </c>
      <c r="E42" s="242">
        <v>0</v>
      </c>
      <c r="F42" s="244">
        <v>0</v>
      </c>
      <c r="G42" s="245" t="s">
        <v>123</v>
      </c>
      <c r="H42" s="76"/>
    </row>
    <row r="43" spans="2:8" ht="9.75" customHeight="1">
      <c r="B43" s="82" t="s">
        <v>38</v>
      </c>
      <c r="C43" s="246">
        <v>0</v>
      </c>
      <c r="D43" s="247">
        <v>0</v>
      </c>
      <c r="E43" s="246">
        <v>0</v>
      </c>
      <c r="F43" s="248">
        <v>0</v>
      </c>
      <c r="G43" s="245" t="s">
        <v>123</v>
      </c>
      <c r="H43" s="76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50"/>
  <sheetViews>
    <sheetView view="pageBreakPreview" zoomScaleNormal="90" zoomScaleSheetLayoutView="100" zoomScalePageLayoutView="0" workbookViewId="0" topLeftCell="A10">
      <selection activeCell="J8" sqref="J8:N24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4" customWidth="1"/>
    <col min="10" max="68" width="9.140625" style="104" customWidth="1"/>
    <col min="69" max="16384" width="9.140625" style="1" customWidth="1"/>
  </cols>
  <sheetData>
    <row r="1" spans="1:8" ht="11.25">
      <c r="A1" s="2" t="s">
        <v>203</v>
      </c>
      <c r="B1" s="2"/>
      <c r="C1" s="2"/>
      <c r="D1" s="2"/>
      <c r="E1" s="2"/>
      <c r="F1" s="2"/>
      <c r="G1" s="2"/>
      <c r="H1" s="2"/>
    </row>
    <row r="2" spans="1:8" ht="11.25">
      <c r="A2" s="2" t="s">
        <v>67</v>
      </c>
      <c r="B2" s="2"/>
      <c r="C2" s="2"/>
      <c r="D2" s="2"/>
      <c r="E2" s="2"/>
      <c r="F2" s="2"/>
      <c r="G2" s="2"/>
      <c r="H2" s="2"/>
    </row>
    <row r="3" spans="1:8" ht="11.25">
      <c r="A3" s="2"/>
      <c r="B3" s="2"/>
      <c r="C3" s="2"/>
      <c r="D3" s="2"/>
      <c r="E3" s="2"/>
      <c r="F3" s="2"/>
      <c r="G3" s="2"/>
      <c r="H3" s="2"/>
    </row>
    <row r="4" spans="1:8" ht="11.25">
      <c r="A4" s="2" t="s">
        <v>190</v>
      </c>
      <c r="B4" s="2"/>
      <c r="C4" s="2"/>
      <c r="D4" s="2"/>
      <c r="E4" s="2"/>
      <c r="F4" s="2"/>
      <c r="G4" s="2"/>
      <c r="H4" s="2"/>
    </row>
    <row r="6" spans="1:8" ht="11.25">
      <c r="A6" s="83" t="s">
        <v>68</v>
      </c>
      <c r="B6" s="84" t="s">
        <v>4</v>
      </c>
      <c r="C6" s="85" t="s">
        <v>5</v>
      </c>
      <c r="D6" s="86"/>
      <c r="E6" s="87" t="s">
        <v>68</v>
      </c>
      <c r="F6" s="84" t="s">
        <v>4</v>
      </c>
      <c r="G6" s="85" t="s">
        <v>5</v>
      </c>
      <c r="H6" s="88"/>
    </row>
    <row r="7" spans="1:8" ht="12.75">
      <c r="A7" s="18"/>
      <c r="B7" s="206"/>
      <c r="C7" s="89"/>
      <c r="D7" s="90"/>
      <c r="E7" s="91"/>
      <c r="F7" s="18"/>
      <c r="G7" s="15"/>
      <c r="H7" s="91"/>
    </row>
    <row r="8" spans="1:8" ht="11.25">
      <c r="A8" s="40" t="s">
        <v>17</v>
      </c>
      <c r="B8" s="92">
        <v>2937</v>
      </c>
      <c r="C8" s="93">
        <v>1</v>
      </c>
      <c r="D8" s="90"/>
      <c r="E8" s="40" t="s">
        <v>41</v>
      </c>
      <c r="F8" s="94" t="s">
        <v>123</v>
      </c>
      <c r="G8" s="95"/>
      <c r="H8" s="91"/>
    </row>
    <row r="9" spans="1:8" ht="11.25">
      <c r="A9" s="40"/>
      <c r="B9" s="92"/>
      <c r="C9" s="93"/>
      <c r="D9" s="90"/>
      <c r="E9" s="18" t="s">
        <v>69</v>
      </c>
      <c r="F9" s="92">
        <v>339</v>
      </c>
      <c r="G9" s="93">
        <v>0.11542390194075587</v>
      </c>
      <c r="H9" s="91"/>
    </row>
    <row r="10" spans="1:12" ht="11.25">
      <c r="A10" s="40" t="s">
        <v>71</v>
      </c>
      <c r="B10" s="94" t="s">
        <v>123</v>
      </c>
      <c r="C10" s="95"/>
      <c r="D10" s="90"/>
      <c r="E10" s="96" t="s">
        <v>70</v>
      </c>
      <c r="F10" s="92">
        <v>2598</v>
      </c>
      <c r="G10" s="93">
        <v>0.8845760980592441</v>
      </c>
      <c r="H10" s="91"/>
      <c r="L10" s="205"/>
    </row>
    <row r="11" spans="1:12" ht="11.25">
      <c r="A11" s="18" t="s">
        <v>72</v>
      </c>
      <c r="B11" s="92">
        <v>2468</v>
      </c>
      <c r="C11" s="93">
        <v>0.8403132448076268</v>
      </c>
      <c r="D11" s="90"/>
      <c r="E11" s="1" t="s">
        <v>38</v>
      </c>
      <c r="F11" s="92">
        <v>0</v>
      </c>
      <c r="G11" s="93">
        <v>0</v>
      </c>
      <c r="H11" s="91"/>
      <c r="L11" s="205"/>
    </row>
    <row r="12" spans="1:12" ht="11.25">
      <c r="A12" s="18" t="s">
        <v>74</v>
      </c>
      <c r="B12" s="92">
        <v>411</v>
      </c>
      <c r="C12" s="93">
        <v>0.13993871297242083</v>
      </c>
      <c r="D12" s="90"/>
      <c r="E12" s="91"/>
      <c r="F12" s="18"/>
      <c r="G12" s="15"/>
      <c r="H12" s="91"/>
      <c r="L12" s="205"/>
    </row>
    <row r="13" spans="1:12" ht="11.25">
      <c r="A13" s="18" t="s">
        <v>76</v>
      </c>
      <c r="B13" s="92">
        <v>1667</v>
      </c>
      <c r="C13" s="93">
        <v>0.5675859720803541</v>
      </c>
      <c r="D13" s="90"/>
      <c r="E13" s="97" t="s">
        <v>73</v>
      </c>
      <c r="F13" s="94" t="s">
        <v>123</v>
      </c>
      <c r="G13" s="95"/>
      <c r="H13" s="91"/>
      <c r="L13" s="205"/>
    </row>
    <row r="14" spans="1:12" ht="11.25">
      <c r="A14" s="18" t="s">
        <v>78</v>
      </c>
      <c r="B14" s="92">
        <v>390</v>
      </c>
      <c r="C14" s="93">
        <v>0.13278855975485188</v>
      </c>
      <c r="D14" s="90"/>
      <c r="E14" s="91" t="s">
        <v>75</v>
      </c>
      <c r="F14" s="92">
        <v>764</v>
      </c>
      <c r="G14" s="93">
        <v>0.26012938372488936</v>
      </c>
      <c r="H14" s="91"/>
      <c r="L14" s="205"/>
    </row>
    <row r="15" spans="1:12" ht="11.25">
      <c r="A15" s="18" t="s">
        <v>80</v>
      </c>
      <c r="B15" s="92">
        <v>202</v>
      </c>
      <c r="C15" s="93">
        <v>0.06877766428328226</v>
      </c>
      <c r="D15" s="90"/>
      <c r="E15" s="91" t="s">
        <v>77</v>
      </c>
      <c r="F15" s="92">
        <v>567</v>
      </c>
      <c r="G15" s="93">
        <v>0.1930541368743616</v>
      </c>
      <c r="H15" s="91"/>
      <c r="L15" s="205"/>
    </row>
    <row r="16" spans="1:12" ht="11.25">
      <c r="A16" s="18" t="s">
        <v>82</v>
      </c>
      <c r="B16" s="92">
        <v>42</v>
      </c>
      <c r="C16" s="93">
        <v>0.014300306435137897</v>
      </c>
      <c r="D16" s="90"/>
      <c r="E16" s="91" t="s">
        <v>79</v>
      </c>
      <c r="F16" s="92">
        <v>512</v>
      </c>
      <c r="G16" s="93">
        <v>0.17432754511406195</v>
      </c>
      <c r="H16" s="91"/>
      <c r="L16" s="205"/>
    </row>
    <row r="17" spans="1:12" ht="11.25">
      <c r="A17" s="18" t="s">
        <v>84</v>
      </c>
      <c r="B17" s="92">
        <v>204</v>
      </c>
      <c r="C17" s="93">
        <v>0.06945863125638406</v>
      </c>
      <c r="D17" s="90"/>
      <c r="E17" s="91" t="s">
        <v>81</v>
      </c>
      <c r="F17" s="92">
        <v>571</v>
      </c>
      <c r="G17" s="93">
        <v>0.1944160708205652</v>
      </c>
      <c r="H17" s="91"/>
      <c r="L17" s="205"/>
    </row>
    <row r="18" spans="1:12" ht="11.25">
      <c r="A18" s="18" t="s">
        <v>86</v>
      </c>
      <c r="B18" s="92">
        <v>21</v>
      </c>
      <c r="C18" s="93">
        <v>0.007150153217568948</v>
      </c>
      <c r="D18" s="90"/>
      <c r="E18" s="91" t="s">
        <v>83</v>
      </c>
      <c r="F18" s="92">
        <v>292</v>
      </c>
      <c r="G18" s="93">
        <v>0.09942117807286346</v>
      </c>
      <c r="H18" s="91"/>
      <c r="L18" s="205"/>
    </row>
    <row r="19" spans="1:12" ht="11.25">
      <c r="A19" s="18"/>
      <c r="B19" s="18"/>
      <c r="C19" s="15"/>
      <c r="D19" s="90"/>
      <c r="E19" s="91" t="s">
        <v>85</v>
      </c>
      <c r="F19" s="92">
        <v>189</v>
      </c>
      <c r="G19" s="93">
        <v>0.06435137895812053</v>
      </c>
      <c r="H19" s="91"/>
      <c r="L19" s="205"/>
    </row>
    <row r="20" spans="1:8" ht="11.25">
      <c r="A20" s="40" t="s">
        <v>16</v>
      </c>
      <c r="B20" s="94" t="s">
        <v>123</v>
      </c>
      <c r="C20" s="95"/>
      <c r="D20" s="90"/>
      <c r="E20" s="91" t="s">
        <v>87</v>
      </c>
      <c r="F20" s="92">
        <v>36</v>
      </c>
      <c r="G20" s="93">
        <v>0.012257405515832482</v>
      </c>
      <c r="H20" s="91"/>
    </row>
    <row r="21" spans="1:8" ht="11.25">
      <c r="A21" s="18" t="s">
        <v>7</v>
      </c>
      <c r="B21" s="92">
        <v>9</v>
      </c>
      <c r="C21" s="93">
        <v>0.0030643513789581204</v>
      </c>
      <c r="D21" s="90"/>
      <c r="E21" s="91" t="s">
        <v>88</v>
      </c>
      <c r="F21" s="92">
        <v>2</v>
      </c>
      <c r="G21" s="93">
        <v>0.0006809669731018045</v>
      </c>
      <c r="H21" s="91"/>
    </row>
    <row r="22" spans="1:8" ht="11.25">
      <c r="A22" s="18" t="s">
        <v>89</v>
      </c>
      <c r="B22" s="92">
        <v>121</v>
      </c>
      <c r="C22" s="93">
        <v>0.04119850187265917</v>
      </c>
      <c r="D22" s="90"/>
      <c r="E22" s="91" t="s">
        <v>38</v>
      </c>
      <c r="F22" s="92">
        <v>4</v>
      </c>
      <c r="G22" s="93">
        <v>0.001361933946203609</v>
      </c>
      <c r="H22" s="91"/>
    </row>
    <row r="23" spans="1:8" ht="11.25">
      <c r="A23" s="18" t="s">
        <v>91</v>
      </c>
      <c r="B23" s="92">
        <v>245</v>
      </c>
      <c r="C23" s="93">
        <v>0.08341845420497106</v>
      </c>
      <c r="D23" s="90"/>
      <c r="E23" s="91"/>
      <c r="F23" s="18"/>
      <c r="G23" s="15"/>
      <c r="H23" s="91"/>
    </row>
    <row r="24" spans="1:8" ht="11.25">
      <c r="A24" s="18" t="s">
        <v>8</v>
      </c>
      <c r="B24" s="92">
        <v>992</v>
      </c>
      <c r="C24" s="93">
        <v>0.3377596186584951</v>
      </c>
      <c r="D24" s="90"/>
      <c r="E24" s="97" t="s">
        <v>90</v>
      </c>
      <c r="F24" s="94" t="s">
        <v>123</v>
      </c>
      <c r="G24" s="95"/>
      <c r="H24" s="91"/>
    </row>
    <row r="25" spans="1:8" ht="11.25">
      <c r="A25" s="18" t="s">
        <v>9</v>
      </c>
      <c r="B25" s="92">
        <v>722</v>
      </c>
      <c r="C25" s="93">
        <v>0.24582907728975145</v>
      </c>
      <c r="D25" s="90"/>
      <c r="E25" s="91" t="s">
        <v>92</v>
      </c>
      <c r="F25" s="92">
        <v>1635</v>
      </c>
      <c r="G25" s="93">
        <v>0.5566905005107252</v>
      </c>
      <c r="H25" s="91"/>
    </row>
    <row r="26" spans="1:8" ht="11.25">
      <c r="A26" s="18" t="s">
        <v>10</v>
      </c>
      <c r="B26" s="92">
        <v>488</v>
      </c>
      <c r="C26" s="93">
        <v>0.16615594143684032</v>
      </c>
      <c r="D26" s="90"/>
      <c r="E26" s="91" t="s">
        <v>159</v>
      </c>
      <c r="F26" s="92">
        <v>1292</v>
      </c>
      <c r="G26" s="93">
        <v>0.43990466462376576</v>
      </c>
      <c r="H26" s="91"/>
    </row>
    <row r="27" spans="1:8" ht="11.25">
      <c r="A27" s="18" t="s">
        <v>11</v>
      </c>
      <c r="B27" s="92">
        <v>261</v>
      </c>
      <c r="C27" s="93">
        <v>0.0888661899897855</v>
      </c>
      <c r="D27" s="90"/>
      <c r="E27" s="91" t="s">
        <v>160</v>
      </c>
      <c r="F27" s="92">
        <v>1</v>
      </c>
      <c r="G27" s="93">
        <v>0.00034048348655090226</v>
      </c>
      <c r="H27" s="91"/>
    </row>
    <row r="28" spans="1:10" ht="11.25">
      <c r="A28" s="18" t="s">
        <v>12</v>
      </c>
      <c r="B28" s="92">
        <v>99</v>
      </c>
      <c r="C28" s="93">
        <v>0.033707865168539325</v>
      </c>
      <c r="D28" s="90"/>
      <c r="E28" s="91" t="s">
        <v>47</v>
      </c>
      <c r="F28" s="92">
        <v>4</v>
      </c>
      <c r="G28" s="93">
        <v>0.001361933946203609</v>
      </c>
      <c r="H28" s="91"/>
      <c r="J28" s="205"/>
    </row>
    <row r="29" spans="1:8" ht="11.25">
      <c r="A29" s="18" t="s">
        <v>38</v>
      </c>
      <c r="B29" s="92">
        <v>0</v>
      </c>
      <c r="C29" s="93">
        <v>0</v>
      </c>
      <c r="D29" s="90"/>
      <c r="E29" s="1" t="s">
        <v>38</v>
      </c>
      <c r="F29" s="92">
        <v>5</v>
      </c>
      <c r="G29" s="93">
        <v>0.0017024174327545114</v>
      </c>
      <c r="H29" s="91"/>
    </row>
    <row r="30" spans="1:8" ht="11.25">
      <c r="A30" s="18"/>
      <c r="B30" s="92"/>
      <c r="D30" s="90"/>
      <c r="E30" s="91"/>
      <c r="F30" s="18"/>
      <c r="G30" s="15"/>
      <c r="H30" s="91"/>
    </row>
    <row r="31" spans="1:10" ht="11.25">
      <c r="A31" s="40" t="s">
        <v>48</v>
      </c>
      <c r="B31" s="94" t="s">
        <v>123</v>
      </c>
      <c r="C31" s="95"/>
      <c r="D31" s="90"/>
      <c r="E31" s="97" t="s">
        <v>93</v>
      </c>
      <c r="F31" s="94" t="s">
        <v>123</v>
      </c>
      <c r="G31" s="95"/>
      <c r="H31" s="91"/>
      <c r="J31" s="205"/>
    </row>
    <row r="32" spans="1:8" ht="11.25">
      <c r="A32" s="18" t="s">
        <v>45</v>
      </c>
      <c r="B32" s="92">
        <v>1478</v>
      </c>
      <c r="C32" s="93">
        <v>0.5032345931222336</v>
      </c>
      <c r="D32" s="90"/>
      <c r="E32" s="91" t="s">
        <v>94</v>
      </c>
      <c r="F32" s="92">
        <v>766</v>
      </c>
      <c r="G32" s="93">
        <v>0.26081035069799113</v>
      </c>
      <c r="H32" s="91"/>
    </row>
    <row r="33" spans="1:8" ht="11.25">
      <c r="A33" s="18" t="s">
        <v>46</v>
      </c>
      <c r="B33" s="92">
        <v>1290</v>
      </c>
      <c r="C33" s="93">
        <v>0.43922369765066394</v>
      </c>
      <c r="D33" s="90"/>
      <c r="E33" s="98" t="s">
        <v>95</v>
      </c>
      <c r="F33" s="92">
        <v>588</v>
      </c>
      <c r="G33" s="93">
        <v>0.20020429009193055</v>
      </c>
      <c r="H33" s="91"/>
    </row>
    <row r="34" spans="1:8" ht="11.25">
      <c r="A34" s="18" t="s">
        <v>97</v>
      </c>
      <c r="B34" s="92">
        <v>7</v>
      </c>
      <c r="C34" s="93">
        <v>0.002383384405856316</v>
      </c>
      <c r="D34" s="90"/>
      <c r="E34" s="98" t="s">
        <v>96</v>
      </c>
      <c r="F34" s="92">
        <v>507</v>
      </c>
      <c r="G34" s="93">
        <v>0.17262512768130744</v>
      </c>
      <c r="H34" s="91"/>
    </row>
    <row r="35" spans="1:8" ht="11.25">
      <c r="A35" s="18" t="s">
        <v>99</v>
      </c>
      <c r="B35" s="92">
        <v>81</v>
      </c>
      <c r="C35" s="93">
        <v>0.027579162410623085</v>
      </c>
      <c r="D35" s="90"/>
      <c r="E35" s="98" t="s">
        <v>98</v>
      </c>
      <c r="F35" s="92">
        <v>1054</v>
      </c>
      <c r="G35" s="93">
        <v>0.35886959482465103</v>
      </c>
      <c r="H35" s="91"/>
    </row>
    <row r="36" spans="1:8" ht="11.25">
      <c r="A36" s="18" t="s">
        <v>100</v>
      </c>
      <c r="B36" s="92">
        <v>81</v>
      </c>
      <c r="C36" s="93">
        <v>0.027579162410623085</v>
      </c>
      <c r="D36" s="90"/>
      <c r="E36" s="1" t="s">
        <v>38</v>
      </c>
      <c r="F36" s="92">
        <v>22</v>
      </c>
      <c r="G36" s="93">
        <v>0.00749063670411985</v>
      </c>
      <c r="H36" s="91"/>
    </row>
    <row r="37" spans="1:8" ht="11.25">
      <c r="A37" s="18" t="s">
        <v>38</v>
      </c>
      <c r="B37" s="92">
        <v>0</v>
      </c>
      <c r="D37" s="90"/>
      <c r="E37" s="91"/>
      <c r="F37" s="92"/>
      <c r="G37" s="93"/>
      <c r="H37" s="91"/>
    </row>
    <row r="38" spans="1:8" ht="11.25">
      <c r="A38" s="18"/>
      <c r="B38" s="92"/>
      <c r="C38" s="93"/>
      <c r="D38" s="90"/>
      <c r="E38" s="97" t="s">
        <v>101</v>
      </c>
      <c r="F38" s="94" t="s">
        <v>123</v>
      </c>
      <c r="G38" s="95"/>
      <c r="H38" s="91"/>
    </row>
    <row r="39" spans="1:8" ht="11.25">
      <c r="A39" s="40" t="s">
        <v>102</v>
      </c>
      <c r="B39" s="94" t="s">
        <v>123</v>
      </c>
      <c r="C39" s="95"/>
      <c r="D39" s="90"/>
      <c r="E39" s="91" t="s">
        <v>94</v>
      </c>
      <c r="F39" s="92">
        <v>1149</v>
      </c>
      <c r="G39" s="93">
        <v>0.39121552604698673</v>
      </c>
      <c r="H39" s="91"/>
    </row>
    <row r="40" spans="1:8" ht="11.25">
      <c r="A40" s="18" t="s">
        <v>103</v>
      </c>
      <c r="B40" s="92">
        <v>355</v>
      </c>
      <c r="C40" s="93">
        <v>0.12087163772557032</v>
      </c>
      <c r="D40" s="90"/>
      <c r="E40" s="98" t="s">
        <v>95</v>
      </c>
      <c r="F40" s="92">
        <v>767</v>
      </c>
      <c r="G40" s="93">
        <v>0.26115083418454205</v>
      </c>
      <c r="H40" s="91"/>
    </row>
    <row r="41" spans="1:8" ht="11.25">
      <c r="A41" s="18" t="s">
        <v>104</v>
      </c>
      <c r="B41" s="92">
        <v>2581</v>
      </c>
      <c r="C41" s="93">
        <v>0.8787878787878788</v>
      </c>
      <c r="D41" s="90"/>
      <c r="E41" s="98" t="s">
        <v>96</v>
      </c>
      <c r="F41" s="92">
        <v>566</v>
      </c>
      <c r="G41" s="93">
        <v>0.19271365338781068</v>
      </c>
      <c r="H41" s="91"/>
    </row>
    <row r="42" spans="1:8" ht="11.25">
      <c r="A42" s="18" t="s">
        <v>38</v>
      </c>
      <c r="B42" s="92">
        <v>1</v>
      </c>
      <c r="C42" s="93">
        <v>0.00034048348655090226</v>
      </c>
      <c r="D42" s="90"/>
      <c r="E42" s="98" t="s">
        <v>98</v>
      </c>
      <c r="F42" s="92">
        <v>438</v>
      </c>
      <c r="G42" s="93">
        <v>0.1491317671092952</v>
      </c>
      <c r="H42" s="91"/>
    </row>
    <row r="43" spans="1:8" ht="11.25">
      <c r="A43" s="40"/>
      <c r="B43" s="94"/>
      <c r="C43" s="95"/>
      <c r="D43" s="90"/>
      <c r="E43" s="1" t="s">
        <v>38</v>
      </c>
      <c r="F43" s="92">
        <v>17</v>
      </c>
      <c r="G43" s="93">
        <v>0.005788219271365339</v>
      </c>
      <c r="H43" s="91"/>
    </row>
    <row r="44" spans="1:8" ht="11.25">
      <c r="A44" s="40" t="s">
        <v>105</v>
      </c>
      <c r="B44" s="94" t="s">
        <v>123</v>
      </c>
      <c r="C44" s="95"/>
      <c r="D44" s="90"/>
      <c r="E44" s="91"/>
      <c r="F44" s="18"/>
      <c r="G44" s="15"/>
      <c r="H44" s="91"/>
    </row>
    <row r="45" spans="1:8" ht="11.25">
      <c r="A45" s="18" t="s">
        <v>33</v>
      </c>
      <c r="B45" s="92">
        <v>81</v>
      </c>
      <c r="C45" s="93">
        <v>0.027579162410623085</v>
      </c>
      <c r="D45" s="90"/>
      <c r="E45" s="97" t="s">
        <v>106</v>
      </c>
      <c r="F45" s="94" t="s">
        <v>123</v>
      </c>
      <c r="G45" s="95"/>
      <c r="H45" s="91"/>
    </row>
    <row r="46" spans="1:8" ht="11.25">
      <c r="A46" s="18" t="s">
        <v>107</v>
      </c>
      <c r="B46" s="92">
        <v>339</v>
      </c>
      <c r="C46" s="93">
        <v>0.11542390194075587</v>
      </c>
      <c r="D46" s="90"/>
      <c r="E46" s="91" t="s">
        <v>94</v>
      </c>
      <c r="F46" s="92">
        <v>1588</v>
      </c>
      <c r="G46" s="93">
        <v>0.5406877766428329</v>
      </c>
      <c r="H46" s="91"/>
    </row>
    <row r="47" spans="1:8" ht="11.25">
      <c r="A47" s="18" t="s">
        <v>108</v>
      </c>
      <c r="B47" s="92">
        <v>1365</v>
      </c>
      <c r="C47" s="93">
        <v>0.4647599591419816</v>
      </c>
      <c r="D47" s="90"/>
      <c r="E47" s="98" t="s">
        <v>95</v>
      </c>
      <c r="F47" s="92">
        <v>803</v>
      </c>
      <c r="G47" s="93">
        <v>0.27340823970037453</v>
      </c>
      <c r="H47" s="91"/>
    </row>
    <row r="48" spans="1:8" ht="11.25">
      <c r="A48" s="18" t="s">
        <v>36</v>
      </c>
      <c r="B48" s="92">
        <v>677</v>
      </c>
      <c r="C48" s="93">
        <v>0.23050732039496086</v>
      </c>
      <c r="D48" s="90"/>
      <c r="E48" s="98" t="s">
        <v>96</v>
      </c>
      <c r="F48" s="92">
        <v>321</v>
      </c>
      <c r="G48" s="93">
        <v>0.10929519918283963</v>
      </c>
      <c r="H48" s="91"/>
    </row>
    <row r="49" spans="1:8" ht="11.25">
      <c r="A49" s="18" t="s">
        <v>37</v>
      </c>
      <c r="B49" s="92">
        <v>339</v>
      </c>
      <c r="C49" s="93">
        <v>0.11542390194075587</v>
      </c>
      <c r="D49" s="90"/>
      <c r="E49" s="98" t="s">
        <v>98</v>
      </c>
      <c r="F49" s="92">
        <v>199</v>
      </c>
      <c r="G49" s="93">
        <v>0.06775621382362955</v>
      </c>
      <c r="H49" s="91"/>
    </row>
    <row r="50" spans="1:8" ht="11.25">
      <c r="A50" s="43" t="s">
        <v>38</v>
      </c>
      <c r="B50" s="99">
        <v>136</v>
      </c>
      <c r="C50" s="100">
        <v>0.04630575417092271</v>
      </c>
      <c r="D50" s="101"/>
      <c r="E50" s="102" t="s">
        <v>38</v>
      </c>
      <c r="F50" s="99">
        <v>26</v>
      </c>
      <c r="G50" s="100">
        <v>0.008852570650323459</v>
      </c>
      <c r="H50" s="103"/>
    </row>
    <row r="52" ht="11.25"/>
    <row r="53" ht="11.25"/>
    <row r="54" ht="11.25"/>
    <row r="55" ht="11.25"/>
    <row r="56" ht="11.25"/>
    <row r="57" ht="11.25"/>
  </sheetData>
  <sheetProtection/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5"/>
  <sheetViews>
    <sheetView view="pageBreakPreview" zoomScaleNormal="90" zoomScaleSheetLayoutView="100" zoomScalePageLayoutView="0" workbookViewId="0" topLeftCell="A1">
      <selection activeCell="R3" sqref="R3:AD48"/>
    </sheetView>
  </sheetViews>
  <sheetFormatPr defaultColWidth="8.8515625" defaultRowHeight="12.75"/>
  <cols>
    <col min="1" max="1" width="14.00390625" style="108" customWidth="1"/>
    <col min="2" max="2" width="6.28125" style="108" bestFit="1" customWidth="1"/>
    <col min="3" max="3" width="6.28125" style="108" customWidth="1"/>
    <col min="4" max="15" width="6.28125" style="108" bestFit="1" customWidth="1"/>
    <col min="16" max="17" width="6.28125" style="108" customWidth="1"/>
    <col min="18" max="21" width="5.7109375" style="108" customWidth="1"/>
    <col min="22" max="16384" width="8.8515625" style="108" customWidth="1"/>
  </cols>
  <sheetData>
    <row r="1" spans="1:21" ht="11.25">
      <c r="A1" s="283" t="s">
        <v>204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06"/>
      <c r="Q1" s="106"/>
      <c r="R1" s="107"/>
      <c r="S1" s="107"/>
      <c r="T1" s="107"/>
      <c r="U1" s="107"/>
    </row>
    <row r="2" spans="1:21" ht="11.25">
      <c r="A2" s="283" t="s">
        <v>109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106"/>
      <c r="Q2" s="106"/>
      <c r="R2" s="107"/>
      <c r="S2" s="107"/>
      <c r="T2" s="107"/>
      <c r="U2" s="107"/>
    </row>
    <row r="3" spans="1:21" ht="11.2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07"/>
      <c r="T3" s="107"/>
      <c r="U3" s="107"/>
    </row>
    <row r="4" spans="1:21" ht="11.25">
      <c r="A4" s="284" t="s">
        <v>190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06"/>
      <c r="Q4" s="106"/>
      <c r="R4" s="107"/>
      <c r="S4" s="107"/>
      <c r="T4" s="107"/>
      <c r="U4" s="107"/>
    </row>
    <row r="5" ht="11.25">
      <c r="A5" s="249"/>
    </row>
    <row r="6" spans="1:21" ht="11.25" customHeight="1">
      <c r="A6" s="109"/>
      <c r="B6" s="282" t="s">
        <v>16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  <c r="P6" s="224"/>
      <c r="Q6" s="225"/>
      <c r="U6" s="111"/>
    </row>
    <row r="7" spans="1:28" ht="11.25" customHeight="1">
      <c r="A7" s="112" t="s">
        <v>110</v>
      </c>
      <c r="B7" s="110" t="s">
        <v>17</v>
      </c>
      <c r="C7" s="113"/>
      <c r="D7" s="110" t="s">
        <v>111</v>
      </c>
      <c r="E7" s="113"/>
      <c r="F7" s="110" t="s">
        <v>112</v>
      </c>
      <c r="G7" s="113"/>
      <c r="H7" s="110" t="s">
        <v>113</v>
      </c>
      <c r="I7" s="113"/>
      <c r="J7" s="110" t="s">
        <v>114</v>
      </c>
      <c r="K7" s="113"/>
      <c r="L7" s="110" t="s">
        <v>115</v>
      </c>
      <c r="M7" s="113"/>
      <c r="N7" s="110" t="s">
        <v>116</v>
      </c>
      <c r="O7" s="223"/>
      <c r="P7" s="280" t="s">
        <v>176</v>
      </c>
      <c r="Q7" s="281"/>
      <c r="U7" s="111"/>
      <c r="V7" s="106"/>
      <c r="W7" s="106"/>
      <c r="X7" s="106"/>
      <c r="Y7" s="106"/>
      <c r="Z7" s="106"/>
      <c r="AA7" s="106"/>
      <c r="AB7" s="106"/>
    </row>
    <row r="8" spans="1:28" ht="11.25" customHeight="1">
      <c r="A8" s="114" t="s">
        <v>48</v>
      </c>
      <c r="B8" s="115" t="s">
        <v>4</v>
      </c>
      <c r="C8" s="116" t="s">
        <v>5</v>
      </c>
      <c r="D8" s="115" t="s">
        <v>4</v>
      </c>
      <c r="E8" s="116" t="s">
        <v>5</v>
      </c>
      <c r="F8" s="115" t="s">
        <v>4</v>
      </c>
      <c r="G8" s="116" t="s">
        <v>5</v>
      </c>
      <c r="H8" s="115" t="s">
        <v>4</v>
      </c>
      <c r="I8" s="116" t="s">
        <v>5</v>
      </c>
      <c r="J8" s="115" t="s">
        <v>4</v>
      </c>
      <c r="K8" s="116" t="s">
        <v>5</v>
      </c>
      <c r="L8" s="115" t="s">
        <v>4</v>
      </c>
      <c r="M8" s="116" t="s">
        <v>5</v>
      </c>
      <c r="N8" s="115" t="s">
        <v>4</v>
      </c>
      <c r="O8" s="117" t="s">
        <v>5</v>
      </c>
      <c r="P8" s="117" t="s">
        <v>4</v>
      </c>
      <c r="Q8" s="117" t="s">
        <v>5</v>
      </c>
      <c r="V8" s="106"/>
      <c r="W8" s="106"/>
      <c r="X8" s="106"/>
      <c r="Y8" s="106"/>
      <c r="Z8" s="106"/>
      <c r="AA8" s="106"/>
      <c r="AB8" s="106"/>
    </row>
    <row r="9" spans="1:17" ht="11.25">
      <c r="A9" s="250" t="s">
        <v>123</v>
      </c>
      <c r="B9" s="250" t="s">
        <v>123</v>
      </c>
      <c r="C9" s="251"/>
      <c r="D9" s="250" t="s">
        <v>123</v>
      </c>
      <c r="E9" s="251"/>
      <c r="F9" s="250" t="s">
        <v>123</v>
      </c>
      <c r="G9" s="251"/>
      <c r="H9" s="250" t="s">
        <v>123</v>
      </c>
      <c r="I9" s="251"/>
      <c r="J9" s="250" t="s">
        <v>123</v>
      </c>
      <c r="K9" s="251"/>
      <c r="L9" s="250" t="s">
        <v>123</v>
      </c>
      <c r="M9" s="251"/>
      <c r="N9" s="250" t="s">
        <v>123</v>
      </c>
      <c r="O9" s="250"/>
      <c r="P9" s="252" t="s">
        <v>123</v>
      </c>
      <c r="Q9" s="250"/>
    </row>
    <row r="10" spans="1:28" ht="11.25" customHeight="1">
      <c r="A10" s="118" t="s">
        <v>117</v>
      </c>
      <c r="B10" s="253">
        <v>2937</v>
      </c>
      <c r="C10" s="119">
        <v>100</v>
      </c>
      <c r="D10" s="253">
        <v>130</v>
      </c>
      <c r="E10" s="119">
        <v>4.42628532516173</v>
      </c>
      <c r="F10" s="253">
        <v>245</v>
      </c>
      <c r="G10" s="119">
        <v>8.341845420497105</v>
      </c>
      <c r="H10" s="253">
        <v>992</v>
      </c>
      <c r="I10" s="119">
        <v>33.77596186584951</v>
      </c>
      <c r="J10" s="253">
        <v>722</v>
      </c>
      <c r="K10" s="119">
        <v>24.582907728975144</v>
      </c>
      <c r="L10" s="253">
        <v>488</v>
      </c>
      <c r="M10" s="119">
        <v>16.61559414368403</v>
      </c>
      <c r="N10" s="253">
        <v>360</v>
      </c>
      <c r="O10" s="120">
        <v>12.257405515832483</v>
      </c>
      <c r="P10" s="254">
        <v>0</v>
      </c>
      <c r="Q10" s="120">
        <v>0</v>
      </c>
      <c r="R10" s="121"/>
      <c r="U10" s="122"/>
      <c r="V10" s="123"/>
      <c r="W10" s="123"/>
      <c r="X10" s="123"/>
      <c r="Y10" s="123"/>
      <c r="Z10" s="123"/>
      <c r="AA10" s="123"/>
      <c r="AB10" s="123"/>
    </row>
    <row r="11" spans="1:28" ht="11.25" customHeight="1">
      <c r="A11" s="124" t="s">
        <v>45</v>
      </c>
      <c r="B11" s="253">
        <v>1478</v>
      </c>
      <c r="C11" s="119">
        <v>100</v>
      </c>
      <c r="D11" s="253">
        <v>60</v>
      </c>
      <c r="E11" s="119">
        <v>4.059539918809202</v>
      </c>
      <c r="F11" s="253">
        <v>103</v>
      </c>
      <c r="G11" s="119">
        <v>6.968876860622462</v>
      </c>
      <c r="H11" s="253">
        <v>462</v>
      </c>
      <c r="I11" s="119">
        <v>31.25845737483085</v>
      </c>
      <c r="J11" s="253">
        <v>385</v>
      </c>
      <c r="K11" s="119">
        <v>26.04871447902571</v>
      </c>
      <c r="L11" s="253">
        <v>261</v>
      </c>
      <c r="M11" s="119">
        <v>17.658998646820027</v>
      </c>
      <c r="N11" s="253">
        <v>207</v>
      </c>
      <c r="O11" s="120">
        <v>14.005412719891746</v>
      </c>
      <c r="P11" s="254">
        <v>0</v>
      </c>
      <c r="Q11" s="120">
        <v>0</v>
      </c>
      <c r="R11" s="121"/>
      <c r="S11" s="221"/>
      <c r="U11" s="125"/>
      <c r="V11" s="123"/>
      <c r="W11" s="123"/>
      <c r="X11" s="123"/>
      <c r="Y11" s="123"/>
      <c r="Z11" s="123"/>
      <c r="AA11" s="123"/>
      <c r="AB11" s="123"/>
    </row>
    <row r="12" spans="1:28" ht="11.25" customHeight="1">
      <c r="A12" s="124" t="s">
        <v>46</v>
      </c>
      <c r="B12" s="253">
        <v>1290</v>
      </c>
      <c r="C12" s="119">
        <v>100</v>
      </c>
      <c r="D12" s="253">
        <v>65</v>
      </c>
      <c r="E12" s="119">
        <v>5.038759689922481</v>
      </c>
      <c r="F12" s="253">
        <v>128</v>
      </c>
      <c r="G12" s="119">
        <v>9.922480620155039</v>
      </c>
      <c r="H12" s="253">
        <v>477</v>
      </c>
      <c r="I12" s="119">
        <v>36.97674418604651</v>
      </c>
      <c r="J12" s="253">
        <v>297</v>
      </c>
      <c r="K12" s="119">
        <v>23.02325581395349</v>
      </c>
      <c r="L12" s="253">
        <v>194</v>
      </c>
      <c r="M12" s="119">
        <v>15.038759689922482</v>
      </c>
      <c r="N12" s="253">
        <v>129</v>
      </c>
      <c r="O12" s="120">
        <v>10</v>
      </c>
      <c r="P12" s="254">
        <v>0</v>
      </c>
      <c r="Q12" s="120">
        <v>0</v>
      </c>
      <c r="R12" s="121"/>
      <c r="U12" s="125"/>
      <c r="V12" s="123"/>
      <c r="W12" s="123"/>
      <c r="X12" s="123"/>
      <c r="Y12" s="123"/>
      <c r="Z12" s="123"/>
      <c r="AA12" s="123"/>
      <c r="AB12" s="123"/>
    </row>
    <row r="13" spans="1:28" ht="11.25" customHeight="1">
      <c r="A13" s="124" t="s">
        <v>47</v>
      </c>
      <c r="B13" s="253">
        <v>169</v>
      </c>
      <c r="C13" s="119">
        <v>100</v>
      </c>
      <c r="D13" s="253">
        <v>5</v>
      </c>
      <c r="E13" s="119">
        <v>2.9585798816568047</v>
      </c>
      <c r="F13" s="253">
        <v>14</v>
      </c>
      <c r="G13" s="119">
        <v>8.284023668639055</v>
      </c>
      <c r="H13" s="253">
        <v>53</v>
      </c>
      <c r="I13" s="119">
        <v>31.360946745562128</v>
      </c>
      <c r="J13" s="253">
        <v>40</v>
      </c>
      <c r="K13" s="119">
        <v>23.668639053254438</v>
      </c>
      <c r="L13" s="253">
        <v>33</v>
      </c>
      <c r="M13" s="119">
        <v>19.526627218934912</v>
      </c>
      <c r="N13" s="253">
        <v>24</v>
      </c>
      <c r="O13" s="120">
        <v>14.201183431952662</v>
      </c>
      <c r="P13" s="254">
        <v>0</v>
      </c>
      <c r="Q13" s="120">
        <v>0</v>
      </c>
      <c r="R13" s="121"/>
      <c r="U13" s="125"/>
      <c r="V13" s="123"/>
      <c r="W13" s="123"/>
      <c r="X13" s="123"/>
      <c r="Y13" s="123"/>
      <c r="Z13" s="123"/>
      <c r="AA13" s="123"/>
      <c r="AB13" s="123"/>
    </row>
    <row r="14" spans="1:28" ht="11.25" customHeight="1" hidden="1">
      <c r="A14" s="124" t="s">
        <v>38</v>
      </c>
      <c r="B14" s="253">
        <v>0</v>
      </c>
      <c r="C14" s="119" t="s">
        <v>205</v>
      </c>
      <c r="D14" s="253">
        <v>0</v>
      </c>
      <c r="E14" s="119" t="s">
        <v>205</v>
      </c>
      <c r="F14" s="253">
        <v>0</v>
      </c>
      <c r="G14" s="119" t="s">
        <v>205</v>
      </c>
      <c r="H14" s="253">
        <v>0</v>
      </c>
      <c r="I14" s="119" t="s">
        <v>205</v>
      </c>
      <c r="J14" s="253">
        <v>0</v>
      </c>
      <c r="K14" s="119" t="s">
        <v>205</v>
      </c>
      <c r="L14" s="253">
        <v>0</v>
      </c>
      <c r="M14" s="119" t="s">
        <v>205</v>
      </c>
      <c r="N14" s="253">
        <v>0</v>
      </c>
      <c r="O14" s="120" t="s">
        <v>205</v>
      </c>
      <c r="P14" s="254">
        <v>0</v>
      </c>
      <c r="Q14" s="120" t="s">
        <v>205</v>
      </c>
      <c r="R14" s="121"/>
      <c r="U14" s="125"/>
      <c r="V14" s="123"/>
      <c r="W14" s="123"/>
      <c r="X14" s="123"/>
      <c r="Y14" s="123"/>
      <c r="Z14" s="123"/>
      <c r="AA14" s="123"/>
      <c r="AB14" s="123"/>
    </row>
    <row r="15" spans="1:17" ht="11.25">
      <c r="A15" s="124"/>
      <c r="B15" s="250" t="s">
        <v>123</v>
      </c>
      <c r="C15" s="126"/>
      <c r="D15" s="250" t="s">
        <v>123</v>
      </c>
      <c r="E15" s="126"/>
      <c r="F15" s="250" t="s">
        <v>123</v>
      </c>
      <c r="G15" s="126"/>
      <c r="H15" s="250" t="s">
        <v>123</v>
      </c>
      <c r="I15" s="126"/>
      <c r="J15" s="250" t="s">
        <v>123</v>
      </c>
      <c r="K15" s="126"/>
      <c r="L15" s="250" t="s">
        <v>123</v>
      </c>
      <c r="M15" s="126"/>
      <c r="N15" s="250" t="s">
        <v>123</v>
      </c>
      <c r="O15" s="127"/>
      <c r="P15" s="252" t="s">
        <v>123</v>
      </c>
      <c r="Q15" s="127"/>
    </row>
    <row r="16" spans="1:18" ht="11.25" customHeight="1">
      <c r="A16" s="118" t="s">
        <v>6</v>
      </c>
      <c r="B16" s="255">
        <v>2468</v>
      </c>
      <c r="C16" s="119">
        <v>100</v>
      </c>
      <c r="D16" s="255">
        <v>111</v>
      </c>
      <c r="E16" s="119">
        <v>4.4975688816855754</v>
      </c>
      <c r="F16" s="255">
        <v>205</v>
      </c>
      <c r="G16" s="119">
        <v>8.306320907617504</v>
      </c>
      <c r="H16" s="255">
        <v>840</v>
      </c>
      <c r="I16" s="119">
        <v>34.0356564019449</v>
      </c>
      <c r="J16" s="255">
        <v>612</v>
      </c>
      <c r="K16" s="119">
        <v>24.79740680713128</v>
      </c>
      <c r="L16" s="255">
        <v>411</v>
      </c>
      <c r="M16" s="119">
        <v>16.653160453808752</v>
      </c>
      <c r="N16" s="255">
        <v>289</v>
      </c>
      <c r="O16" s="120">
        <v>11.709886547811992</v>
      </c>
      <c r="P16" s="256">
        <v>0</v>
      </c>
      <c r="Q16" s="120">
        <v>0</v>
      </c>
      <c r="R16" s="121"/>
    </row>
    <row r="17" spans="1:18" ht="11.25" customHeight="1">
      <c r="A17" s="124" t="s">
        <v>45</v>
      </c>
      <c r="B17" s="253">
        <v>1168</v>
      </c>
      <c r="C17" s="119">
        <v>100</v>
      </c>
      <c r="D17" s="255">
        <v>46</v>
      </c>
      <c r="E17" s="119">
        <v>3.9383561643835616</v>
      </c>
      <c r="F17" s="255">
        <v>80</v>
      </c>
      <c r="G17" s="119">
        <v>6.8493150684931505</v>
      </c>
      <c r="H17" s="255">
        <v>369</v>
      </c>
      <c r="I17" s="119">
        <v>31.59246575342466</v>
      </c>
      <c r="J17" s="255">
        <v>316</v>
      </c>
      <c r="K17" s="119">
        <v>27.054794520547947</v>
      </c>
      <c r="L17" s="255">
        <v>205</v>
      </c>
      <c r="M17" s="119">
        <v>17.5513698630137</v>
      </c>
      <c r="N17" s="255">
        <v>152</v>
      </c>
      <c r="O17" s="120">
        <v>13.013698630136986</v>
      </c>
      <c r="P17" s="256">
        <v>0</v>
      </c>
      <c r="Q17" s="120">
        <v>0</v>
      </c>
      <c r="R17" s="121"/>
    </row>
    <row r="18" spans="1:18" ht="11.25" customHeight="1">
      <c r="A18" s="124" t="s">
        <v>46</v>
      </c>
      <c r="B18" s="253">
        <v>1156</v>
      </c>
      <c r="C18" s="119">
        <v>100</v>
      </c>
      <c r="D18" s="255">
        <v>61</v>
      </c>
      <c r="E18" s="119">
        <v>5.27681660899654</v>
      </c>
      <c r="F18" s="255">
        <v>113</v>
      </c>
      <c r="G18" s="119">
        <v>9.77508650519031</v>
      </c>
      <c r="H18" s="255">
        <v>424</v>
      </c>
      <c r="I18" s="119">
        <v>36.67820069204152</v>
      </c>
      <c r="J18" s="255">
        <v>264</v>
      </c>
      <c r="K18" s="119">
        <v>22.837370242214533</v>
      </c>
      <c r="L18" s="255">
        <v>177</v>
      </c>
      <c r="M18" s="119">
        <v>15.311418685121106</v>
      </c>
      <c r="N18" s="255">
        <v>117</v>
      </c>
      <c r="O18" s="120">
        <v>10.121107266435986</v>
      </c>
      <c r="P18" s="256">
        <v>0</v>
      </c>
      <c r="Q18" s="120">
        <v>0</v>
      </c>
      <c r="R18" s="121"/>
    </row>
    <row r="19" spans="1:18" ht="11.25" customHeight="1">
      <c r="A19" s="124" t="s">
        <v>47</v>
      </c>
      <c r="B19" s="253">
        <v>144</v>
      </c>
      <c r="C19" s="119">
        <v>100</v>
      </c>
      <c r="D19" s="255">
        <v>4</v>
      </c>
      <c r="E19" s="119">
        <v>2.7777777777777777</v>
      </c>
      <c r="F19" s="255">
        <v>12</v>
      </c>
      <c r="G19" s="119">
        <v>8.333333333333332</v>
      </c>
      <c r="H19" s="255">
        <v>47</v>
      </c>
      <c r="I19" s="119">
        <v>32.63888888888889</v>
      </c>
      <c r="J19" s="255">
        <v>32</v>
      </c>
      <c r="K19" s="119">
        <v>22.22222222222222</v>
      </c>
      <c r="L19" s="255">
        <v>29</v>
      </c>
      <c r="M19" s="119">
        <v>20.13888888888889</v>
      </c>
      <c r="N19" s="255">
        <v>20</v>
      </c>
      <c r="O19" s="120">
        <v>13.88888888888889</v>
      </c>
      <c r="P19" s="256">
        <v>0</v>
      </c>
      <c r="Q19" s="120">
        <v>0</v>
      </c>
      <c r="R19" s="121"/>
    </row>
    <row r="20" spans="1:18" ht="11.25" customHeight="1" hidden="1">
      <c r="A20" s="124" t="s">
        <v>132</v>
      </c>
      <c r="B20" s="253">
        <v>0</v>
      </c>
      <c r="C20" s="119" t="s">
        <v>205</v>
      </c>
      <c r="D20" s="255">
        <v>0</v>
      </c>
      <c r="E20" s="119" t="s">
        <v>205</v>
      </c>
      <c r="F20" s="255">
        <v>0</v>
      </c>
      <c r="G20" s="119" t="s">
        <v>205</v>
      </c>
      <c r="H20" s="255">
        <v>0</v>
      </c>
      <c r="I20" s="119" t="s">
        <v>205</v>
      </c>
      <c r="J20" s="255">
        <v>0</v>
      </c>
      <c r="K20" s="119" t="s">
        <v>205</v>
      </c>
      <c r="L20" s="255">
        <v>0</v>
      </c>
      <c r="M20" s="119" t="s">
        <v>205</v>
      </c>
      <c r="N20" s="255">
        <v>0</v>
      </c>
      <c r="O20" s="120" t="s">
        <v>205</v>
      </c>
      <c r="P20" s="256">
        <v>0</v>
      </c>
      <c r="Q20" s="120" t="s">
        <v>205</v>
      </c>
      <c r="R20" s="121"/>
    </row>
    <row r="21" spans="1:17" ht="11.25">
      <c r="A21" s="124"/>
      <c r="B21" s="250" t="s">
        <v>123</v>
      </c>
      <c r="C21" s="126"/>
      <c r="D21" s="250" t="s">
        <v>123</v>
      </c>
      <c r="E21" s="126"/>
      <c r="F21" s="250" t="s">
        <v>123</v>
      </c>
      <c r="G21" s="126"/>
      <c r="H21" s="250" t="s">
        <v>123</v>
      </c>
      <c r="I21" s="126"/>
      <c r="J21" s="250" t="s">
        <v>123</v>
      </c>
      <c r="K21" s="126"/>
      <c r="L21" s="250" t="s">
        <v>123</v>
      </c>
      <c r="M21" s="126"/>
      <c r="N21" s="250" t="s">
        <v>123</v>
      </c>
      <c r="O21" s="127"/>
      <c r="P21" s="252" t="s">
        <v>123</v>
      </c>
      <c r="Q21" s="127"/>
    </row>
    <row r="22" spans="1:28" ht="11.25" customHeight="1">
      <c r="A22" s="124" t="s">
        <v>119</v>
      </c>
      <c r="B22" s="255">
        <v>411</v>
      </c>
      <c r="C22" s="119">
        <v>100</v>
      </c>
      <c r="D22" s="255">
        <v>16</v>
      </c>
      <c r="E22" s="119">
        <v>3.8929440389294405</v>
      </c>
      <c r="F22" s="255">
        <v>25</v>
      </c>
      <c r="G22" s="119">
        <v>6.082725060827251</v>
      </c>
      <c r="H22" s="255">
        <v>144</v>
      </c>
      <c r="I22" s="119">
        <v>35.03649635036496</v>
      </c>
      <c r="J22" s="255">
        <v>117</v>
      </c>
      <c r="K22" s="119">
        <v>28.467153284671532</v>
      </c>
      <c r="L22" s="255">
        <v>76</v>
      </c>
      <c r="M22" s="119">
        <v>18.491484184914842</v>
      </c>
      <c r="N22" s="255">
        <v>33</v>
      </c>
      <c r="O22" s="120">
        <v>8.02919708029197</v>
      </c>
      <c r="P22" s="256">
        <v>0</v>
      </c>
      <c r="Q22" s="120">
        <v>0</v>
      </c>
      <c r="R22" s="121"/>
      <c r="U22" s="122"/>
      <c r="V22" s="123"/>
      <c r="W22" s="123"/>
      <c r="X22" s="123"/>
      <c r="Y22" s="123"/>
      <c r="Z22" s="123"/>
      <c r="AA22" s="123"/>
      <c r="AB22" s="123"/>
    </row>
    <row r="23" spans="1:28" ht="11.25" customHeight="1">
      <c r="A23" s="124" t="s">
        <v>120</v>
      </c>
      <c r="B23" s="253">
        <v>189</v>
      </c>
      <c r="C23" s="119">
        <v>100</v>
      </c>
      <c r="D23" s="255">
        <v>4</v>
      </c>
      <c r="E23" s="119">
        <v>2.1164021164021163</v>
      </c>
      <c r="F23" s="255">
        <v>7</v>
      </c>
      <c r="G23" s="119">
        <v>3.7037037037037033</v>
      </c>
      <c r="H23" s="255">
        <v>58</v>
      </c>
      <c r="I23" s="119">
        <v>30.687830687830687</v>
      </c>
      <c r="J23" s="255">
        <v>61</v>
      </c>
      <c r="K23" s="119">
        <v>32.27513227513227</v>
      </c>
      <c r="L23" s="255">
        <v>43</v>
      </c>
      <c r="M23" s="119">
        <v>22.75132275132275</v>
      </c>
      <c r="N23" s="255">
        <v>16</v>
      </c>
      <c r="O23" s="120">
        <v>8.465608465608465</v>
      </c>
      <c r="P23" s="256">
        <v>0</v>
      </c>
      <c r="Q23" s="120">
        <v>0</v>
      </c>
      <c r="R23" s="121"/>
      <c r="U23" s="125"/>
      <c r="V23" s="123"/>
      <c r="W23" s="123"/>
      <c r="X23" s="123"/>
      <c r="Y23" s="123"/>
      <c r="Z23" s="123"/>
      <c r="AA23" s="123"/>
      <c r="AB23" s="123"/>
    </row>
    <row r="24" spans="1:28" ht="11.25" customHeight="1">
      <c r="A24" s="124" t="s">
        <v>121</v>
      </c>
      <c r="B24" s="253">
        <v>197</v>
      </c>
      <c r="C24" s="119">
        <v>100</v>
      </c>
      <c r="D24" s="255">
        <v>9</v>
      </c>
      <c r="E24" s="119">
        <v>4.568527918781726</v>
      </c>
      <c r="F24" s="255">
        <v>14</v>
      </c>
      <c r="G24" s="119">
        <v>7.1065989847715745</v>
      </c>
      <c r="H24" s="255">
        <v>80</v>
      </c>
      <c r="I24" s="119">
        <v>40.609137055837564</v>
      </c>
      <c r="J24" s="255">
        <v>50</v>
      </c>
      <c r="K24" s="119">
        <v>25.380710659898476</v>
      </c>
      <c r="L24" s="255">
        <v>28</v>
      </c>
      <c r="M24" s="119">
        <v>14.213197969543149</v>
      </c>
      <c r="N24" s="255">
        <v>16</v>
      </c>
      <c r="O24" s="120">
        <v>8.121827411167512</v>
      </c>
      <c r="P24" s="256">
        <v>0</v>
      </c>
      <c r="Q24" s="120">
        <v>0</v>
      </c>
      <c r="R24" s="121"/>
      <c r="U24" s="125"/>
      <c r="V24" s="123"/>
      <c r="W24" s="123"/>
      <c r="X24" s="123"/>
      <c r="Y24" s="123"/>
      <c r="Z24" s="123"/>
      <c r="AA24" s="123"/>
      <c r="AB24" s="123"/>
    </row>
    <row r="25" spans="1:28" ht="11.25" customHeight="1">
      <c r="A25" s="124" t="s">
        <v>122</v>
      </c>
      <c r="B25" s="253">
        <v>25</v>
      </c>
      <c r="C25" s="119">
        <v>100</v>
      </c>
      <c r="D25" s="255">
        <v>3</v>
      </c>
      <c r="E25" s="119">
        <v>12</v>
      </c>
      <c r="F25" s="255">
        <v>4</v>
      </c>
      <c r="G25" s="119">
        <v>16</v>
      </c>
      <c r="H25" s="255">
        <v>6</v>
      </c>
      <c r="I25" s="119">
        <v>24</v>
      </c>
      <c r="J25" s="255">
        <v>6</v>
      </c>
      <c r="K25" s="119">
        <v>24</v>
      </c>
      <c r="L25" s="255">
        <v>5</v>
      </c>
      <c r="M25" s="119">
        <v>20</v>
      </c>
      <c r="N25" s="255">
        <v>1</v>
      </c>
      <c r="O25" s="120">
        <v>4</v>
      </c>
      <c r="P25" s="256">
        <v>0</v>
      </c>
      <c r="Q25" s="120">
        <v>0</v>
      </c>
      <c r="R25" s="121"/>
      <c r="U25" s="125"/>
      <c r="V25" s="123"/>
      <c r="W25" s="123"/>
      <c r="X25" s="123"/>
      <c r="Y25" s="123"/>
      <c r="Z25" s="123"/>
      <c r="AA25" s="123"/>
      <c r="AB25" s="123"/>
    </row>
    <row r="26" spans="1:28" ht="11.25" customHeight="1" hidden="1">
      <c r="A26" s="124" t="s">
        <v>133</v>
      </c>
      <c r="B26" s="253">
        <v>0</v>
      </c>
      <c r="C26" s="119" t="s">
        <v>205</v>
      </c>
      <c r="D26" s="255">
        <v>0</v>
      </c>
      <c r="E26" s="119" t="s">
        <v>205</v>
      </c>
      <c r="F26" s="255">
        <v>0</v>
      </c>
      <c r="G26" s="119" t="s">
        <v>205</v>
      </c>
      <c r="H26" s="255">
        <v>0</v>
      </c>
      <c r="I26" s="119" t="s">
        <v>205</v>
      </c>
      <c r="J26" s="255">
        <v>0</v>
      </c>
      <c r="K26" s="119" t="s">
        <v>205</v>
      </c>
      <c r="L26" s="255">
        <v>0</v>
      </c>
      <c r="M26" s="119" t="s">
        <v>205</v>
      </c>
      <c r="N26" s="255">
        <v>0</v>
      </c>
      <c r="O26" s="120" t="s">
        <v>205</v>
      </c>
      <c r="P26" s="256">
        <v>0</v>
      </c>
      <c r="Q26" s="120" t="s">
        <v>205</v>
      </c>
      <c r="R26" s="121"/>
      <c r="U26" s="125"/>
      <c r="V26" s="123"/>
      <c r="W26" s="123"/>
      <c r="X26" s="123"/>
      <c r="Y26" s="123"/>
      <c r="Z26" s="123"/>
      <c r="AA26" s="123"/>
      <c r="AB26" s="123"/>
    </row>
    <row r="27" spans="1:17" ht="11.25">
      <c r="A27" s="124"/>
      <c r="B27" s="250" t="s">
        <v>123</v>
      </c>
      <c r="C27" s="126"/>
      <c r="D27" s="250" t="s">
        <v>123</v>
      </c>
      <c r="E27" s="126"/>
      <c r="F27" s="250" t="s">
        <v>123</v>
      </c>
      <c r="G27" s="126"/>
      <c r="H27" s="250" t="s">
        <v>123</v>
      </c>
      <c r="I27" s="126"/>
      <c r="J27" s="250" t="s">
        <v>123</v>
      </c>
      <c r="K27" s="126"/>
      <c r="L27" s="250" t="s">
        <v>123</v>
      </c>
      <c r="M27" s="126"/>
      <c r="N27" s="250" t="s">
        <v>123</v>
      </c>
      <c r="O27" s="127"/>
      <c r="P27" s="252" t="s">
        <v>123</v>
      </c>
      <c r="Q27" s="127"/>
    </row>
    <row r="28" spans="1:28" ht="11.25" customHeight="1">
      <c r="A28" s="124" t="s">
        <v>124</v>
      </c>
      <c r="B28" s="255">
        <v>1667</v>
      </c>
      <c r="C28" s="119">
        <v>100</v>
      </c>
      <c r="D28" s="255">
        <v>83</v>
      </c>
      <c r="E28" s="119">
        <v>4.979004199160168</v>
      </c>
      <c r="F28" s="255">
        <v>142</v>
      </c>
      <c r="G28" s="119">
        <v>8.518296340731855</v>
      </c>
      <c r="H28" s="255">
        <v>562</v>
      </c>
      <c r="I28" s="119">
        <v>33.7132573485303</v>
      </c>
      <c r="J28" s="255">
        <v>387</v>
      </c>
      <c r="K28" s="119">
        <v>23.215356928614277</v>
      </c>
      <c r="L28" s="255">
        <v>277</v>
      </c>
      <c r="M28" s="119">
        <v>16.616676664667065</v>
      </c>
      <c r="N28" s="255">
        <v>216</v>
      </c>
      <c r="O28" s="120">
        <v>12.95740851829634</v>
      </c>
      <c r="P28" s="256">
        <v>0</v>
      </c>
      <c r="Q28" s="120">
        <v>0</v>
      </c>
      <c r="R28" s="121"/>
      <c r="U28" s="226"/>
      <c r="V28" s="128"/>
      <c r="W28" s="128"/>
      <c r="X28" s="128"/>
      <c r="Y28" s="128"/>
      <c r="Z28" s="128"/>
      <c r="AA28" s="128"/>
      <c r="AB28" s="128"/>
    </row>
    <row r="29" spans="1:28" ht="11.25" customHeight="1">
      <c r="A29" s="124" t="s">
        <v>120</v>
      </c>
      <c r="B29" s="253">
        <v>723</v>
      </c>
      <c r="C29" s="119">
        <v>100</v>
      </c>
      <c r="D29" s="255">
        <v>34</v>
      </c>
      <c r="E29" s="119">
        <v>4.702627939142462</v>
      </c>
      <c r="F29" s="255">
        <v>46</v>
      </c>
      <c r="G29" s="119">
        <v>6.36237897648686</v>
      </c>
      <c r="H29" s="255">
        <v>227</v>
      </c>
      <c r="I29" s="119">
        <v>31.3969571230982</v>
      </c>
      <c r="J29" s="255">
        <v>179</v>
      </c>
      <c r="K29" s="119">
        <v>24.75795297372061</v>
      </c>
      <c r="L29" s="255">
        <v>129</v>
      </c>
      <c r="M29" s="119">
        <v>17.842323651452283</v>
      </c>
      <c r="N29" s="255">
        <v>108</v>
      </c>
      <c r="O29" s="120">
        <v>14.937759336099585</v>
      </c>
      <c r="P29" s="256">
        <v>0</v>
      </c>
      <c r="Q29" s="120">
        <v>0</v>
      </c>
      <c r="R29" s="121"/>
      <c r="U29" s="128"/>
      <c r="V29" s="128"/>
      <c r="W29" s="128"/>
      <c r="X29" s="128"/>
      <c r="Y29" s="128"/>
      <c r="Z29" s="128"/>
      <c r="AA29" s="128"/>
      <c r="AB29" s="128"/>
    </row>
    <row r="30" spans="1:28" ht="11.25" customHeight="1">
      <c r="A30" s="124" t="s">
        <v>121</v>
      </c>
      <c r="B30" s="253">
        <v>839</v>
      </c>
      <c r="C30" s="119">
        <v>100</v>
      </c>
      <c r="D30" s="255">
        <v>48</v>
      </c>
      <c r="E30" s="119">
        <v>5.721096543504172</v>
      </c>
      <c r="F30" s="255">
        <v>88</v>
      </c>
      <c r="G30" s="119">
        <v>10.488676996424315</v>
      </c>
      <c r="H30" s="255">
        <v>302</v>
      </c>
      <c r="I30" s="119">
        <v>35.99523241954708</v>
      </c>
      <c r="J30" s="255">
        <v>184</v>
      </c>
      <c r="K30" s="119">
        <v>21.93087008343266</v>
      </c>
      <c r="L30" s="255">
        <v>126</v>
      </c>
      <c r="M30" s="119">
        <v>15.01787842669845</v>
      </c>
      <c r="N30" s="255">
        <v>91</v>
      </c>
      <c r="O30" s="120">
        <v>10.846245530393325</v>
      </c>
      <c r="P30" s="256">
        <v>0</v>
      </c>
      <c r="Q30" s="120">
        <v>0</v>
      </c>
      <c r="R30" s="121"/>
      <c r="U30" s="128"/>
      <c r="V30" s="128"/>
      <c r="W30" s="128"/>
      <c r="X30" s="128"/>
      <c r="Y30" s="128"/>
      <c r="Z30" s="128"/>
      <c r="AA30" s="128"/>
      <c r="AB30" s="128"/>
    </row>
    <row r="31" spans="1:28" ht="11.25" customHeight="1">
      <c r="A31" s="124" t="s">
        <v>122</v>
      </c>
      <c r="B31" s="253">
        <v>105</v>
      </c>
      <c r="C31" s="119">
        <v>100</v>
      </c>
      <c r="D31" s="255">
        <v>1</v>
      </c>
      <c r="E31" s="119">
        <v>0.9523809523809524</v>
      </c>
      <c r="F31" s="255">
        <v>8</v>
      </c>
      <c r="G31" s="119">
        <v>7.6190476190476195</v>
      </c>
      <c r="H31" s="255">
        <v>33</v>
      </c>
      <c r="I31" s="119">
        <v>31.428571428571427</v>
      </c>
      <c r="J31" s="255">
        <v>24</v>
      </c>
      <c r="K31" s="119">
        <v>22.857142857142858</v>
      </c>
      <c r="L31" s="255">
        <v>22</v>
      </c>
      <c r="M31" s="119">
        <v>20.952380952380953</v>
      </c>
      <c r="N31" s="255">
        <v>17</v>
      </c>
      <c r="O31" s="120">
        <v>16.19047619047619</v>
      </c>
      <c r="P31" s="256">
        <v>0</v>
      </c>
      <c r="Q31" s="120">
        <v>0</v>
      </c>
      <c r="R31" s="121"/>
      <c r="U31" s="128"/>
      <c r="V31" s="128"/>
      <c r="W31" s="128"/>
      <c r="X31" s="128"/>
      <c r="Y31" s="128"/>
      <c r="Z31" s="128"/>
      <c r="AA31" s="128"/>
      <c r="AB31" s="128"/>
    </row>
    <row r="32" spans="1:28" ht="11.25" customHeight="1" hidden="1">
      <c r="A32" s="124" t="s">
        <v>133</v>
      </c>
      <c r="B32" s="253">
        <v>0</v>
      </c>
      <c r="C32" s="119" t="s">
        <v>205</v>
      </c>
      <c r="D32" s="255">
        <v>0</v>
      </c>
      <c r="E32" s="119" t="s">
        <v>205</v>
      </c>
      <c r="F32" s="255">
        <v>0</v>
      </c>
      <c r="G32" s="119" t="s">
        <v>205</v>
      </c>
      <c r="H32" s="255">
        <v>0</v>
      </c>
      <c r="I32" s="119" t="s">
        <v>205</v>
      </c>
      <c r="J32" s="255">
        <v>0</v>
      </c>
      <c r="K32" s="119" t="s">
        <v>205</v>
      </c>
      <c r="L32" s="255">
        <v>0</v>
      </c>
      <c r="M32" s="119" t="s">
        <v>205</v>
      </c>
      <c r="N32" s="255">
        <v>0</v>
      </c>
      <c r="O32" s="120" t="s">
        <v>205</v>
      </c>
      <c r="P32" s="256">
        <v>0</v>
      </c>
      <c r="Q32" s="120" t="s">
        <v>205</v>
      </c>
      <c r="R32" s="121"/>
      <c r="U32" s="128"/>
      <c r="V32" s="128"/>
      <c r="W32" s="128"/>
      <c r="X32" s="128"/>
      <c r="Y32" s="128"/>
      <c r="Z32" s="128"/>
      <c r="AA32" s="128"/>
      <c r="AB32" s="128"/>
    </row>
    <row r="33" spans="1:28" ht="11.25" customHeight="1">
      <c r="A33" s="124"/>
      <c r="B33" s="250" t="s">
        <v>123</v>
      </c>
      <c r="C33" s="126"/>
      <c r="D33" s="250" t="s">
        <v>123</v>
      </c>
      <c r="E33" s="126"/>
      <c r="F33" s="250" t="s">
        <v>123</v>
      </c>
      <c r="G33" s="126"/>
      <c r="H33" s="250" t="s">
        <v>123</v>
      </c>
      <c r="I33" s="126"/>
      <c r="J33" s="250" t="s">
        <v>123</v>
      </c>
      <c r="K33" s="126"/>
      <c r="L33" s="250" t="s">
        <v>123</v>
      </c>
      <c r="M33" s="126"/>
      <c r="N33" s="250" t="s">
        <v>123</v>
      </c>
      <c r="O33" s="127"/>
      <c r="P33" s="252" t="s">
        <v>123</v>
      </c>
      <c r="Q33" s="127"/>
      <c r="U33" s="128"/>
      <c r="V33" s="128"/>
      <c r="W33" s="128"/>
      <c r="X33" s="128"/>
      <c r="Y33" s="128"/>
      <c r="Z33" s="128"/>
      <c r="AA33" s="128"/>
      <c r="AB33" s="128"/>
    </row>
    <row r="34" spans="1:28" ht="11.25" customHeight="1">
      <c r="A34" s="124" t="s">
        <v>125</v>
      </c>
      <c r="B34" s="255">
        <v>390</v>
      </c>
      <c r="C34" s="119">
        <v>100</v>
      </c>
      <c r="D34" s="255">
        <v>12</v>
      </c>
      <c r="E34" s="119">
        <v>3.076923076923077</v>
      </c>
      <c r="F34" s="255">
        <v>38</v>
      </c>
      <c r="G34" s="119">
        <v>9.743589743589745</v>
      </c>
      <c r="H34" s="255">
        <v>134</v>
      </c>
      <c r="I34" s="119">
        <v>34.35897435897436</v>
      </c>
      <c r="J34" s="255">
        <v>108</v>
      </c>
      <c r="K34" s="119">
        <v>27.692307692307693</v>
      </c>
      <c r="L34" s="255">
        <v>58</v>
      </c>
      <c r="M34" s="119">
        <v>14.871794871794872</v>
      </c>
      <c r="N34" s="255">
        <v>40</v>
      </c>
      <c r="O34" s="120">
        <v>10.256410256410255</v>
      </c>
      <c r="P34" s="256">
        <v>0</v>
      </c>
      <c r="Q34" s="120">
        <v>0</v>
      </c>
      <c r="R34" s="121"/>
      <c r="U34" s="128"/>
      <c r="V34" s="128"/>
      <c r="W34" s="128"/>
      <c r="X34" s="128"/>
      <c r="Y34" s="128"/>
      <c r="Z34" s="128"/>
      <c r="AA34" s="128"/>
      <c r="AB34" s="128"/>
    </row>
    <row r="35" spans="1:28" ht="11.25" customHeight="1">
      <c r="A35" s="124" t="s">
        <v>120</v>
      </c>
      <c r="B35" s="253">
        <v>256</v>
      </c>
      <c r="C35" s="119">
        <v>100</v>
      </c>
      <c r="D35" s="255">
        <v>8</v>
      </c>
      <c r="E35" s="119">
        <v>3.125</v>
      </c>
      <c r="F35" s="255">
        <v>27</v>
      </c>
      <c r="G35" s="119">
        <v>10.546875</v>
      </c>
      <c r="H35" s="255">
        <v>84</v>
      </c>
      <c r="I35" s="119">
        <v>32.8125</v>
      </c>
      <c r="J35" s="255">
        <v>76</v>
      </c>
      <c r="K35" s="119">
        <v>29.6875</v>
      </c>
      <c r="L35" s="255">
        <v>33</v>
      </c>
      <c r="M35" s="119">
        <v>12.890625</v>
      </c>
      <c r="N35" s="255">
        <v>28</v>
      </c>
      <c r="O35" s="120">
        <v>10.9375</v>
      </c>
      <c r="P35" s="256">
        <v>0</v>
      </c>
      <c r="Q35" s="120">
        <v>0</v>
      </c>
      <c r="R35" s="121"/>
      <c r="T35" s="221"/>
      <c r="U35" s="128"/>
      <c r="V35" s="128"/>
      <c r="W35" s="128"/>
      <c r="X35" s="128"/>
      <c r="Y35" s="128"/>
      <c r="Z35" s="128"/>
      <c r="AA35" s="128"/>
      <c r="AB35" s="128"/>
    </row>
    <row r="36" spans="1:28" ht="11.25" customHeight="1">
      <c r="A36" s="124" t="s">
        <v>121</v>
      </c>
      <c r="B36" s="253">
        <v>120</v>
      </c>
      <c r="C36" s="119">
        <v>100</v>
      </c>
      <c r="D36" s="255">
        <v>4</v>
      </c>
      <c r="E36" s="119">
        <v>3.3333333333333335</v>
      </c>
      <c r="F36" s="255">
        <v>11</v>
      </c>
      <c r="G36" s="119">
        <v>9.166666666666666</v>
      </c>
      <c r="H36" s="255">
        <v>42</v>
      </c>
      <c r="I36" s="119">
        <v>35</v>
      </c>
      <c r="J36" s="255">
        <v>30</v>
      </c>
      <c r="K36" s="119">
        <v>25</v>
      </c>
      <c r="L36" s="255">
        <v>23</v>
      </c>
      <c r="M36" s="119">
        <v>19.166666666666668</v>
      </c>
      <c r="N36" s="255">
        <v>10</v>
      </c>
      <c r="O36" s="120">
        <v>8.333333333333332</v>
      </c>
      <c r="P36" s="256">
        <v>0</v>
      </c>
      <c r="Q36" s="120">
        <v>0</v>
      </c>
      <c r="R36" s="121"/>
      <c r="U36" s="128"/>
      <c r="V36" s="128"/>
      <c r="W36" s="128"/>
      <c r="X36" s="128"/>
      <c r="Y36" s="128"/>
      <c r="Z36" s="128"/>
      <c r="AA36" s="128"/>
      <c r="AB36" s="128"/>
    </row>
    <row r="37" spans="1:18" ht="11.25" customHeight="1">
      <c r="A37" s="124" t="s">
        <v>122</v>
      </c>
      <c r="B37" s="253">
        <v>14</v>
      </c>
      <c r="C37" s="119">
        <v>100</v>
      </c>
      <c r="D37" s="255">
        <v>0</v>
      </c>
      <c r="E37" s="119">
        <v>0</v>
      </c>
      <c r="F37" s="255">
        <v>0</v>
      </c>
      <c r="G37" s="119">
        <v>0</v>
      </c>
      <c r="H37" s="255">
        <v>8</v>
      </c>
      <c r="I37" s="119">
        <v>57.14285714285714</v>
      </c>
      <c r="J37" s="255">
        <v>2</v>
      </c>
      <c r="K37" s="119">
        <v>14.285714285714285</v>
      </c>
      <c r="L37" s="255">
        <v>2</v>
      </c>
      <c r="M37" s="119">
        <v>14.285714285714285</v>
      </c>
      <c r="N37" s="255">
        <v>2</v>
      </c>
      <c r="O37" s="120">
        <v>14.285714285714285</v>
      </c>
      <c r="P37" s="256">
        <v>0</v>
      </c>
      <c r="Q37" s="120">
        <v>0</v>
      </c>
      <c r="R37" s="121"/>
    </row>
    <row r="38" spans="1:18" ht="11.25" customHeight="1" hidden="1">
      <c r="A38" s="124" t="s">
        <v>133</v>
      </c>
      <c r="B38" s="253">
        <v>0</v>
      </c>
      <c r="C38" s="119" t="s">
        <v>205</v>
      </c>
      <c r="D38" s="255">
        <v>0</v>
      </c>
      <c r="E38" s="119" t="s">
        <v>205</v>
      </c>
      <c r="F38" s="255">
        <v>0</v>
      </c>
      <c r="G38" s="119" t="s">
        <v>205</v>
      </c>
      <c r="H38" s="255">
        <v>0</v>
      </c>
      <c r="I38" s="119" t="s">
        <v>205</v>
      </c>
      <c r="J38" s="255">
        <v>0</v>
      </c>
      <c r="K38" s="119" t="s">
        <v>205</v>
      </c>
      <c r="L38" s="255">
        <v>0</v>
      </c>
      <c r="M38" s="119" t="s">
        <v>205</v>
      </c>
      <c r="N38" s="255">
        <v>0</v>
      </c>
      <c r="O38" s="120" t="s">
        <v>205</v>
      </c>
      <c r="P38" s="256">
        <v>0</v>
      </c>
      <c r="Q38" s="120" t="s">
        <v>205</v>
      </c>
      <c r="R38" s="121"/>
    </row>
    <row r="39" spans="1:17" ht="11.25">
      <c r="A39" s="124"/>
      <c r="B39" s="250" t="s">
        <v>123</v>
      </c>
      <c r="C39" s="126"/>
      <c r="D39" s="250" t="s">
        <v>123</v>
      </c>
      <c r="E39" s="126"/>
      <c r="F39" s="250" t="s">
        <v>123</v>
      </c>
      <c r="G39" s="126"/>
      <c r="H39" s="250" t="s">
        <v>123</v>
      </c>
      <c r="I39" s="126"/>
      <c r="J39" s="250" t="s">
        <v>123</v>
      </c>
      <c r="K39" s="126"/>
      <c r="L39" s="250" t="s">
        <v>123</v>
      </c>
      <c r="M39" s="126"/>
      <c r="N39" s="250" t="s">
        <v>123</v>
      </c>
      <c r="O39" s="127"/>
      <c r="P39" s="252" t="s">
        <v>123</v>
      </c>
      <c r="Q39" s="127"/>
    </row>
    <row r="40" spans="1:18" ht="11.25" customHeight="1">
      <c r="A40" s="129" t="s">
        <v>126</v>
      </c>
      <c r="B40" s="253">
        <v>469</v>
      </c>
      <c r="C40" s="119">
        <v>100</v>
      </c>
      <c r="D40" s="253">
        <v>19</v>
      </c>
      <c r="E40" s="119">
        <v>4.051172707889126</v>
      </c>
      <c r="F40" s="253">
        <v>40</v>
      </c>
      <c r="G40" s="119">
        <v>8.528784648187633</v>
      </c>
      <c r="H40" s="253">
        <v>152</v>
      </c>
      <c r="I40" s="119">
        <v>32.40938166311301</v>
      </c>
      <c r="J40" s="253">
        <v>110</v>
      </c>
      <c r="K40" s="119">
        <v>23.454157782515992</v>
      </c>
      <c r="L40" s="253">
        <v>77</v>
      </c>
      <c r="M40" s="119">
        <v>16.417910447761194</v>
      </c>
      <c r="N40" s="253">
        <v>71</v>
      </c>
      <c r="O40" s="120">
        <v>15.13859275053305</v>
      </c>
      <c r="P40" s="254">
        <v>0</v>
      </c>
      <c r="Q40" s="120">
        <v>0</v>
      </c>
      <c r="R40" s="121"/>
    </row>
    <row r="41" spans="1:18" ht="11.25" customHeight="1">
      <c r="A41" s="124" t="s">
        <v>45</v>
      </c>
      <c r="B41" s="253">
        <v>310</v>
      </c>
      <c r="C41" s="119">
        <v>100</v>
      </c>
      <c r="D41" s="257">
        <v>14</v>
      </c>
      <c r="E41" s="119">
        <v>4.516129032258064</v>
      </c>
      <c r="F41" s="257">
        <v>23</v>
      </c>
      <c r="G41" s="119">
        <v>7.419354838709677</v>
      </c>
      <c r="H41" s="257">
        <v>93</v>
      </c>
      <c r="I41" s="119">
        <v>30</v>
      </c>
      <c r="J41" s="257">
        <v>69</v>
      </c>
      <c r="K41" s="119">
        <v>22.258064516129032</v>
      </c>
      <c r="L41" s="257">
        <v>56</v>
      </c>
      <c r="M41" s="119">
        <v>18.064516129032256</v>
      </c>
      <c r="N41" s="257">
        <v>55</v>
      </c>
      <c r="O41" s="120">
        <v>17.741935483870968</v>
      </c>
      <c r="P41" s="254">
        <v>0</v>
      </c>
      <c r="Q41" s="120">
        <v>0</v>
      </c>
      <c r="R41" s="121"/>
    </row>
    <row r="42" spans="1:18" ht="11.25" customHeight="1">
      <c r="A42" s="124" t="s">
        <v>46</v>
      </c>
      <c r="B42" s="253">
        <v>134</v>
      </c>
      <c r="C42" s="119">
        <v>100</v>
      </c>
      <c r="D42" s="257">
        <v>4</v>
      </c>
      <c r="E42" s="119">
        <v>2.9850746268656714</v>
      </c>
      <c r="F42" s="257">
        <v>15</v>
      </c>
      <c r="G42" s="119">
        <v>11.194029850746269</v>
      </c>
      <c r="H42" s="257">
        <v>53</v>
      </c>
      <c r="I42" s="119">
        <v>39.55223880597015</v>
      </c>
      <c r="J42" s="257">
        <v>33</v>
      </c>
      <c r="K42" s="119">
        <v>24.62686567164179</v>
      </c>
      <c r="L42" s="257">
        <v>17</v>
      </c>
      <c r="M42" s="119">
        <v>12.686567164179104</v>
      </c>
      <c r="N42" s="257">
        <v>12</v>
      </c>
      <c r="O42" s="120">
        <v>8.955223880597014</v>
      </c>
      <c r="P42" s="254">
        <v>0</v>
      </c>
      <c r="Q42" s="120">
        <v>0</v>
      </c>
      <c r="R42" s="121"/>
    </row>
    <row r="43" spans="1:18" ht="11.25" customHeight="1">
      <c r="A43" s="130" t="s">
        <v>47</v>
      </c>
      <c r="B43" s="258">
        <v>25</v>
      </c>
      <c r="C43" s="131">
        <v>100</v>
      </c>
      <c r="D43" s="259">
        <v>1</v>
      </c>
      <c r="E43" s="131">
        <v>4</v>
      </c>
      <c r="F43" s="259">
        <v>2</v>
      </c>
      <c r="G43" s="131">
        <v>8</v>
      </c>
      <c r="H43" s="259">
        <v>6</v>
      </c>
      <c r="I43" s="131">
        <v>24</v>
      </c>
      <c r="J43" s="259">
        <v>8</v>
      </c>
      <c r="K43" s="131">
        <v>32</v>
      </c>
      <c r="L43" s="259">
        <v>4</v>
      </c>
      <c r="M43" s="131">
        <v>16</v>
      </c>
      <c r="N43" s="259">
        <v>4</v>
      </c>
      <c r="O43" s="132">
        <v>16</v>
      </c>
      <c r="P43" s="260">
        <v>0</v>
      </c>
      <c r="Q43" s="132">
        <v>0</v>
      </c>
      <c r="R43" s="121"/>
    </row>
    <row r="44" spans="1:18" ht="11.25" customHeight="1" hidden="1">
      <c r="A44" s="130" t="s">
        <v>38</v>
      </c>
      <c r="B44" s="258">
        <v>0</v>
      </c>
      <c r="C44" s="131" t="s">
        <v>205</v>
      </c>
      <c r="D44" s="259">
        <v>0</v>
      </c>
      <c r="E44" s="131" t="s">
        <v>205</v>
      </c>
      <c r="F44" s="259">
        <v>0</v>
      </c>
      <c r="G44" s="131" t="s">
        <v>205</v>
      </c>
      <c r="H44" s="259">
        <v>0</v>
      </c>
      <c r="I44" s="131" t="s">
        <v>205</v>
      </c>
      <c r="J44" s="259">
        <v>0</v>
      </c>
      <c r="K44" s="131" t="s">
        <v>205</v>
      </c>
      <c r="L44" s="259">
        <v>0</v>
      </c>
      <c r="M44" s="131" t="s">
        <v>205</v>
      </c>
      <c r="N44" s="259">
        <v>0</v>
      </c>
      <c r="O44" s="131" t="s">
        <v>205</v>
      </c>
      <c r="P44" s="259">
        <v>0</v>
      </c>
      <c r="Q44" s="132" t="s">
        <v>205</v>
      </c>
      <c r="R44" s="121"/>
    </row>
    <row r="45" ht="11.25"/>
    <row r="46" ht="11.25"/>
    <row r="47" ht="11.25"/>
    <row r="48" ht="11.25"/>
    <row r="49" ht="11.25"/>
    <row r="50" ht="11.25"/>
    <row r="51" ht="11.25"/>
    <row r="52" ht="11.25"/>
    <row r="56" spans="3:7" ht="11.25">
      <c r="C56" s="133"/>
      <c r="D56" s="133"/>
      <c r="E56" s="133"/>
      <c r="F56" s="133"/>
      <c r="G56" s="133"/>
    </row>
    <row r="57" spans="2:8" ht="11.25">
      <c r="B57" s="134"/>
      <c r="C57" s="134"/>
      <c r="D57" s="134"/>
      <c r="E57" s="134"/>
      <c r="F57" s="134"/>
      <c r="G57" s="134"/>
      <c r="H57" s="134"/>
    </row>
    <row r="58" spans="2:8" ht="11.25">
      <c r="B58" s="134"/>
      <c r="C58" s="134"/>
      <c r="D58" s="134"/>
      <c r="E58" s="134"/>
      <c r="F58" s="134"/>
      <c r="G58" s="134"/>
      <c r="H58" s="134"/>
    </row>
    <row r="59" spans="2:8" ht="11.25">
      <c r="B59" s="134"/>
      <c r="C59" s="134"/>
      <c r="D59" s="134"/>
      <c r="E59" s="134"/>
      <c r="F59" s="134"/>
      <c r="G59" s="134"/>
      <c r="H59" s="134"/>
    </row>
    <row r="64" spans="3:7" ht="11.25">
      <c r="C64" s="133"/>
      <c r="D64" s="133"/>
      <c r="E64" s="133"/>
      <c r="F64" s="133"/>
      <c r="G64" s="133"/>
    </row>
    <row r="65" spans="2:8" ht="11.25">
      <c r="B65" s="134"/>
      <c r="C65" s="134"/>
      <c r="D65" s="134"/>
      <c r="E65" s="134"/>
      <c r="F65" s="134"/>
      <c r="G65" s="134"/>
      <c r="H65" s="134"/>
    </row>
  </sheetData>
  <sheetProtection/>
  <mergeCells count="5">
    <mergeCell ref="P7:Q7"/>
    <mergeCell ref="B6:O6"/>
    <mergeCell ref="A1:O1"/>
    <mergeCell ref="A2:O2"/>
    <mergeCell ref="A4:O4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U74"/>
  <sheetViews>
    <sheetView view="pageBreakPreview" zoomScaleNormal="90" zoomScaleSheetLayoutView="100" zoomScalePageLayoutView="0" workbookViewId="0" topLeftCell="A1">
      <selection activeCell="E73" sqref="E73"/>
    </sheetView>
  </sheetViews>
  <sheetFormatPr defaultColWidth="9.140625" defaultRowHeight="9.75" customHeight="1"/>
  <cols>
    <col min="1" max="1" width="14.7109375" style="137" customWidth="1"/>
    <col min="2" max="8" width="6.7109375" style="137" customWidth="1"/>
    <col min="9" max="9" width="6.7109375" style="137" hidden="1" customWidth="1"/>
    <col min="10" max="11" width="9.140625" style="137" customWidth="1"/>
    <col min="12" max="12" width="12.00390625" style="137" customWidth="1"/>
    <col min="13" max="16384" width="9.140625" style="137" customWidth="1"/>
  </cols>
  <sheetData>
    <row r="1" spans="1:9" ht="9.75" customHeight="1">
      <c r="A1" s="287" t="s">
        <v>206</v>
      </c>
      <c r="B1" s="287"/>
      <c r="C1" s="287"/>
      <c r="D1" s="287"/>
      <c r="E1" s="287"/>
      <c r="F1" s="287"/>
      <c r="G1" s="287"/>
      <c r="H1" s="287"/>
      <c r="I1" s="215"/>
    </row>
    <row r="2" spans="1:9" ht="9.75" customHeight="1">
      <c r="A2" s="287" t="s">
        <v>134</v>
      </c>
      <c r="B2" s="287"/>
      <c r="C2" s="287"/>
      <c r="D2" s="287"/>
      <c r="E2" s="287"/>
      <c r="F2" s="287"/>
      <c r="G2" s="287"/>
      <c r="H2" s="287"/>
      <c r="I2" s="215"/>
    </row>
    <row r="3" spans="1:9" ht="9.75" customHeight="1">
      <c r="A3" s="287" t="s">
        <v>135</v>
      </c>
      <c r="B3" s="287"/>
      <c r="C3" s="287"/>
      <c r="D3" s="287"/>
      <c r="E3" s="287"/>
      <c r="F3" s="287"/>
      <c r="G3" s="287"/>
      <c r="H3" s="287"/>
      <c r="I3" s="215"/>
    </row>
    <row r="4" spans="1:9" ht="7.5" customHeight="1">
      <c r="A4" s="135"/>
      <c r="B4" s="136"/>
      <c r="C4" s="136"/>
      <c r="D4" s="136"/>
      <c r="E4" s="136"/>
      <c r="F4" s="136"/>
      <c r="G4" s="136"/>
      <c r="H4" s="136"/>
      <c r="I4" s="136"/>
    </row>
    <row r="5" spans="1:9" ht="9.75" customHeight="1">
      <c r="A5" s="288" t="s">
        <v>190</v>
      </c>
      <c r="B5" s="288"/>
      <c r="C5" s="288"/>
      <c r="D5" s="288"/>
      <c r="E5" s="288"/>
      <c r="F5" s="288"/>
      <c r="G5" s="288"/>
      <c r="H5" s="288"/>
      <c r="I5" s="139"/>
    </row>
    <row r="6" ht="7.5" customHeight="1"/>
    <row r="7" spans="1:21" ht="10.5" customHeight="1">
      <c r="A7" s="138" t="s">
        <v>110</v>
      </c>
      <c r="B7" s="285" t="s">
        <v>16</v>
      </c>
      <c r="C7" s="286"/>
      <c r="D7" s="286"/>
      <c r="E7" s="286"/>
      <c r="F7" s="286"/>
      <c r="G7" s="286"/>
      <c r="H7" s="286"/>
      <c r="I7" s="222"/>
      <c r="L7" s="139"/>
      <c r="M7" s="136"/>
      <c r="N7" s="136"/>
      <c r="O7" s="136"/>
      <c r="P7" s="136"/>
      <c r="Q7" s="136"/>
      <c r="R7" s="136"/>
      <c r="S7" s="136"/>
      <c r="T7" s="136"/>
      <c r="U7" s="136"/>
    </row>
    <row r="8" spans="1:21" ht="10.5" customHeight="1">
      <c r="A8" s="140" t="s">
        <v>60</v>
      </c>
      <c r="B8" s="141" t="s">
        <v>17</v>
      </c>
      <c r="C8" s="140" t="s">
        <v>231</v>
      </c>
      <c r="D8" s="140" t="s">
        <v>8</v>
      </c>
      <c r="E8" s="140" t="s">
        <v>114</v>
      </c>
      <c r="F8" s="140" t="s">
        <v>232</v>
      </c>
      <c r="G8" s="140" t="s">
        <v>11</v>
      </c>
      <c r="H8" s="140" t="s">
        <v>12</v>
      </c>
      <c r="I8" s="218" t="s">
        <v>176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9.75" customHeight="1">
      <c r="A9" s="143" t="s">
        <v>117</v>
      </c>
      <c r="B9" s="263">
        <v>2937</v>
      </c>
      <c r="C9" s="264">
        <v>375</v>
      </c>
      <c r="D9" s="264">
        <v>992</v>
      </c>
      <c r="E9" s="264">
        <v>722</v>
      </c>
      <c r="F9" s="264">
        <v>488</v>
      </c>
      <c r="G9" s="264">
        <v>261</v>
      </c>
      <c r="H9" s="264">
        <v>99</v>
      </c>
      <c r="I9" s="144">
        <f aca="true" t="shared" si="0" ref="I9:I18">SUM(I20,I64)</f>
        <v>0</v>
      </c>
      <c r="J9" s="145"/>
      <c r="K9" s="145"/>
      <c r="L9" s="146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9.75" customHeight="1">
      <c r="A10" s="148" t="s">
        <v>75</v>
      </c>
      <c r="B10" s="263">
        <v>764</v>
      </c>
      <c r="C10" s="264">
        <v>58</v>
      </c>
      <c r="D10" s="264">
        <v>253</v>
      </c>
      <c r="E10" s="264">
        <v>215</v>
      </c>
      <c r="F10" s="264">
        <v>129</v>
      </c>
      <c r="G10" s="264">
        <v>71</v>
      </c>
      <c r="H10" s="264">
        <v>38</v>
      </c>
      <c r="I10" s="144">
        <f t="shared" si="0"/>
        <v>0</v>
      </c>
      <c r="J10" s="145"/>
      <c r="K10" s="145"/>
      <c r="L10" s="149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9.75" customHeight="1">
      <c r="A11" s="150" t="s">
        <v>77</v>
      </c>
      <c r="B11" s="263">
        <v>567</v>
      </c>
      <c r="C11" s="264">
        <v>75</v>
      </c>
      <c r="D11" s="264">
        <v>184</v>
      </c>
      <c r="E11" s="264">
        <v>143</v>
      </c>
      <c r="F11" s="264">
        <v>97</v>
      </c>
      <c r="G11" s="264">
        <v>51</v>
      </c>
      <c r="H11" s="264">
        <v>17</v>
      </c>
      <c r="I11" s="144">
        <f t="shared" si="0"/>
        <v>0</v>
      </c>
      <c r="J11" s="145"/>
      <c r="K11" s="145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ht="9.75" customHeight="1">
      <c r="A12" s="150" t="s">
        <v>79</v>
      </c>
      <c r="B12" s="263">
        <v>512</v>
      </c>
      <c r="C12" s="264">
        <v>66</v>
      </c>
      <c r="D12" s="264">
        <v>163</v>
      </c>
      <c r="E12" s="264">
        <v>128</v>
      </c>
      <c r="F12" s="264">
        <v>87</v>
      </c>
      <c r="G12" s="264">
        <v>54</v>
      </c>
      <c r="H12" s="264">
        <v>14</v>
      </c>
      <c r="I12" s="144">
        <f t="shared" si="0"/>
        <v>0</v>
      </c>
      <c r="J12" s="145"/>
      <c r="K12" s="145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9.75" customHeight="1">
      <c r="A13" s="150" t="s">
        <v>81</v>
      </c>
      <c r="B13" s="263">
        <v>571</v>
      </c>
      <c r="C13" s="264">
        <v>89</v>
      </c>
      <c r="D13" s="264">
        <v>201</v>
      </c>
      <c r="E13" s="264">
        <v>120</v>
      </c>
      <c r="F13" s="264">
        <v>95</v>
      </c>
      <c r="G13" s="264">
        <v>51</v>
      </c>
      <c r="H13" s="264">
        <v>15</v>
      </c>
      <c r="I13" s="144">
        <f t="shared" si="0"/>
        <v>0</v>
      </c>
      <c r="J13" s="145"/>
      <c r="K13" s="145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9.75" customHeight="1">
      <c r="A14" s="150" t="s">
        <v>83</v>
      </c>
      <c r="B14" s="263">
        <v>292</v>
      </c>
      <c r="C14" s="264">
        <v>43</v>
      </c>
      <c r="D14" s="264">
        <v>119</v>
      </c>
      <c r="E14" s="264">
        <v>69</v>
      </c>
      <c r="F14" s="264">
        <v>43</v>
      </c>
      <c r="G14" s="264">
        <v>13</v>
      </c>
      <c r="H14" s="264">
        <v>5</v>
      </c>
      <c r="I14" s="144">
        <f t="shared" si="0"/>
        <v>0</v>
      </c>
      <c r="J14" s="145"/>
      <c r="K14" s="145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9.75" customHeight="1">
      <c r="A15" s="150" t="s">
        <v>85</v>
      </c>
      <c r="B15" s="263">
        <v>189</v>
      </c>
      <c r="C15" s="264">
        <v>40</v>
      </c>
      <c r="D15" s="264">
        <v>61</v>
      </c>
      <c r="E15" s="264">
        <v>38</v>
      </c>
      <c r="F15" s="264">
        <v>29</v>
      </c>
      <c r="G15" s="264">
        <v>17</v>
      </c>
      <c r="H15" s="264">
        <v>4</v>
      </c>
      <c r="I15" s="144">
        <f t="shared" si="0"/>
        <v>0</v>
      </c>
      <c r="J15" s="145"/>
      <c r="K15" s="145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9.75" customHeight="1">
      <c r="A16" s="150" t="s">
        <v>87</v>
      </c>
      <c r="B16" s="263">
        <v>36</v>
      </c>
      <c r="C16" s="264">
        <v>3</v>
      </c>
      <c r="D16" s="264">
        <v>11</v>
      </c>
      <c r="E16" s="264">
        <v>6</v>
      </c>
      <c r="F16" s="264">
        <v>7</v>
      </c>
      <c r="G16" s="264">
        <v>3</v>
      </c>
      <c r="H16" s="264">
        <v>6</v>
      </c>
      <c r="I16" s="144">
        <f t="shared" si="0"/>
        <v>0</v>
      </c>
      <c r="J16" s="145"/>
      <c r="K16" s="145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9.75" customHeight="1">
      <c r="A17" s="150" t="s">
        <v>88</v>
      </c>
      <c r="B17" s="263">
        <v>2</v>
      </c>
      <c r="C17" s="264">
        <v>1</v>
      </c>
      <c r="D17" s="264">
        <v>0</v>
      </c>
      <c r="E17" s="264">
        <v>1</v>
      </c>
      <c r="F17" s="264">
        <v>0</v>
      </c>
      <c r="G17" s="264">
        <v>0</v>
      </c>
      <c r="H17" s="264">
        <v>0</v>
      </c>
      <c r="I17" s="144">
        <f t="shared" si="0"/>
        <v>0</v>
      </c>
      <c r="J17" s="145"/>
      <c r="K17" s="145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9.75" customHeight="1">
      <c r="A18" s="150" t="s">
        <v>38</v>
      </c>
      <c r="B18" s="263">
        <v>4</v>
      </c>
      <c r="C18" s="264">
        <v>0</v>
      </c>
      <c r="D18" s="264">
        <v>0</v>
      </c>
      <c r="E18" s="264">
        <v>2</v>
      </c>
      <c r="F18" s="264">
        <v>1</v>
      </c>
      <c r="G18" s="264">
        <v>1</v>
      </c>
      <c r="H18" s="264">
        <v>0</v>
      </c>
      <c r="I18" s="144">
        <f t="shared" si="0"/>
        <v>0</v>
      </c>
      <c r="J18" s="145"/>
      <c r="K18" s="145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9" ht="6" customHeight="1">
      <c r="A19" s="150"/>
      <c r="B19" s="262"/>
      <c r="C19" s="261"/>
      <c r="D19" s="261"/>
      <c r="E19" s="261"/>
      <c r="F19" s="261"/>
      <c r="G19" s="261"/>
      <c r="H19" s="261"/>
      <c r="I19" s="142">
        <f>IF(SUM(I21:I29)=I20,"","Error")</f>
      </c>
    </row>
    <row r="20" spans="1:21" ht="9.75" customHeight="1">
      <c r="A20" s="151" t="s">
        <v>118</v>
      </c>
      <c r="B20" s="263">
        <v>2468</v>
      </c>
      <c r="C20" s="264">
        <v>316</v>
      </c>
      <c r="D20" s="264">
        <v>840</v>
      </c>
      <c r="E20" s="264">
        <v>612</v>
      </c>
      <c r="F20" s="264">
        <v>411</v>
      </c>
      <c r="G20" s="264">
        <v>214</v>
      </c>
      <c r="H20" s="264">
        <v>75</v>
      </c>
      <c r="I20" s="144">
        <f>SUM(I21:I29)</f>
        <v>0</v>
      </c>
      <c r="J20" s="145"/>
      <c r="K20" s="145"/>
      <c r="L20" s="139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9.75" customHeight="1">
      <c r="A21" s="148" t="s">
        <v>136</v>
      </c>
      <c r="B21" s="263">
        <v>632</v>
      </c>
      <c r="C21" s="264">
        <v>48</v>
      </c>
      <c r="D21" s="264">
        <v>215</v>
      </c>
      <c r="E21" s="264">
        <v>182</v>
      </c>
      <c r="F21" s="264">
        <v>102</v>
      </c>
      <c r="G21" s="264">
        <v>57</v>
      </c>
      <c r="H21" s="264">
        <v>28</v>
      </c>
      <c r="I21" s="144">
        <f>'[1]ABGESTAG'!M6</f>
        <v>0</v>
      </c>
      <c r="J21" s="145"/>
      <c r="K21" s="145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11" ht="9.75" customHeight="1">
      <c r="A22" s="150" t="s">
        <v>137</v>
      </c>
      <c r="B22" s="263">
        <v>474</v>
      </c>
      <c r="C22" s="264">
        <v>62</v>
      </c>
      <c r="D22" s="264">
        <v>152</v>
      </c>
      <c r="E22" s="264">
        <v>122</v>
      </c>
      <c r="F22" s="264">
        <v>81</v>
      </c>
      <c r="G22" s="264">
        <v>44</v>
      </c>
      <c r="H22" s="264">
        <v>13</v>
      </c>
      <c r="I22" s="144">
        <f>'[1]ABGESTAG'!M7</f>
        <v>0</v>
      </c>
      <c r="J22" s="145"/>
      <c r="K22" s="145"/>
    </row>
    <row r="23" spans="1:21" ht="9.75" customHeight="1">
      <c r="A23" s="150" t="s">
        <v>138</v>
      </c>
      <c r="B23" s="263">
        <v>431</v>
      </c>
      <c r="C23" s="264">
        <v>52</v>
      </c>
      <c r="D23" s="264">
        <v>140</v>
      </c>
      <c r="E23" s="264">
        <v>105</v>
      </c>
      <c r="F23" s="264">
        <v>80</v>
      </c>
      <c r="G23" s="264">
        <v>42</v>
      </c>
      <c r="H23" s="264">
        <v>12</v>
      </c>
      <c r="I23" s="144">
        <f>'[1]ABGESTAG'!M8</f>
        <v>0</v>
      </c>
      <c r="J23" s="145"/>
      <c r="K23" s="145"/>
      <c r="L23" s="146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9.75" customHeight="1">
      <c r="A24" s="150" t="s">
        <v>139</v>
      </c>
      <c r="B24" s="263">
        <v>499</v>
      </c>
      <c r="C24" s="264">
        <v>82</v>
      </c>
      <c r="D24" s="264">
        <v>174</v>
      </c>
      <c r="E24" s="264">
        <v>104</v>
      </c>
      <c r="F24" s="264">
        <v>82</v>
      </c>
      <c r="G24" s="264">
        <v>43</v>
      </c>
      <c r="H24" s="264">
        <v>14</v>
      </c>
      <c r="I24" s="144">
        <f>'[1]ABGESTAG'!M9</f>
        <v>0</v>
      </c>
      <c r="J24" s="145"/>
      <c r="K24" s="145"/>
      <c r="L24" s="149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ht="9.75" customHeight="1">
      <c r="A25" s="150" t="s">
        <v>140</v>
      </c>
      <c r="B25" s="263">
        <v>250</v>
      </c>
      <c r="C25" s="264">
        <v>34</v>
      </c>
      <c r="D25" s="264">
        <v>103</v>
      </c>
      <c r="E25" s="264">
        <v>61</v>
      </c>
      <c r="F25" s="264">
        <v>37</v>
      </c>
      <c r="G25" s="264">
        <v>12</v>
      </c>
      <c r="H25" s="264">
        <v>3</v>
      </c>
      <c r="I25" s="144">
        <f>'[1]ABGESTAG'!M10</f>
        <v>0</v>
      </c>
      <c r="J25" s="145"/>
      <c r="K25" s="145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9.75" customHeight="1">
      <c r="A26" s="150" t="s">
        <v>141</v>
      </c>
      <c r="B26" s="263">
        <v>156</v>
      </c>
      <c r="C26" s="264">
        <v>34</v>
      </c>
      <c r="D26" s="264">
        <v>50</v>
      </c>
      <c r="E26" s="264">
        <v>33</v>
      </c>
      <c r="F26" s="264">
        <v>24</v>
      </c>
      <c r="G26" s="264">
        <v>13</v>
      </c>
      <c r="H26" s="264">
        <v>2</v>
      </c>
      <c r="I26" s="144">
        <f>'[1]ABGESTAG'!M11</f>
        <v>0</v>
      </c>
      <c r="J26" s="145"/>
      <c r="K26" s="145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9.75" customHeight="1">
      <c r="A27" s="150" t="s">
        <v>142</v>
      </c>
      <c r="B27" s="263">
        <v>21</v>
      </c>
      <c r="C27" s="264">
        <v>3</v>
      </c>
      <c r="D27" s="264">
        <v>6</v>
      </c>
      <c r="E27" s="264">
        <v>2</v>
      </c>
      <c r="F27" s="264">
        <v>5</v>
      </c>
      <c r="G27" s="264">
        <v>2</v>
      </c>
      <c r="H27" s="264">
        <v>3</v>
      </c>
      <c r="I27" s="144">
        <f>'[1]ABGESTAG'!M12</f>
        <v>0</v>
      </c>
      <c r="J27" s="145"/>
      <c r="K27" s="145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9.75" customHeight="1">
      <c r="A28" s="150" t="s">
        <v>143</v>
      </c>
      <c r="B28" s="263">
        <v>2</v>
      </c>
      <c r="C28" s="264">
        <v>1</v>
      </c>
      <c r="D28" s="264">
        <v>0</v>
      </c>
      <c r="E28" s="264">
        <v>1</v>
      </c>
      <c r="F28" s="264">
        <v>0</v>
      </c>
      <c r="G28" s="264">
        <v>0</v>
      </c>
      <c r="H28" s="264">
        <v>0</v>
      </c>
      <c r="I28" s="144">
        <f>'[1]ABGESTAG'!M13</f>
        <v>0</v>
      </c>
      <c r="J28" s="145"/>
      <c r="K28" s="145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9.75" customHeight="1">
      <c r="A29" s="150" t="s">
        <v>132</v>
      </c>
      <c r="B29" s="263">
        <v>3</v>
      </c>
      <c r="C29" s="264">
        <v>0</v>
      </c>
      <c r="D29" s="264">
        <v>0</v>
      </c>
      <c r="E29" s="264">
        <v>2</v>
      </c>
      <c r="F29" s="264">
        <v>0</v>
      </c>
      <c r="G29" s="264">
        <v>1</v>
      </c>
      <c r="H29" s="264">
        <v>0</v>
      </c>
      <c r="I29" s="144">
        <f>'[1]ABGESTAG'!M14</f>
        <v>0</v>
      </c>
      <c r="J29" s="145"/>
      <c r="K29" s="145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6" customHeight="1">
      <c r="A30" s="150"/>
      <c r="B30" s="262"/>
      <c r="C30" s="261"/>
      <c r="D30" s="261"/>
      <c r="E30" s="261"/>
      <c r="F30" s="261"/>
      <c r="G30" s="261"/>
      <c r="H30" s="261"/>
      <c r="I30" s="142">
        <f>IF(SUM(I32:I40)=I31,"","Error")</f>
      </c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9.75" customHeight="1">
      <c r="A31" s="150" t="s">
        <v>119</v>
      </c>
      <c r="B31" s="263">
        <v>411</v>
      </c>
      <c r="C31" s="264">
        <v>41</v>
      </c>
      <c r="D31" s="264">
        <v>144</v>
      </c>
      <c r="E31" s="264">
        <v>117</v>
      </c>
      <c r="F31" s="264">
        <v>76</v>
      </c>
      <c r="G31" s="264">
        <v>24</v>
      </c>
      <c r="H31" s="264">
        <v>9</v>
      </c>
      <c r="I31" s="144">
        <f>SUM(I32:I40)</f>
        <v>0</v>
      </c>
      <c r="J31" s="145"/>
      <c r="K31" s="145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9.75" customHeight="1">
      <c r="A32" s="148" t="s">
        <v>144</v>
      </c>
      <c r="B32" s="263">
        <v>99</v>
      </c>
      <c r="C32" s="264">
        <v>4</v>
      </c>
      <c r="D32" s="264">
        <v>38</v>
      </c>
      <c r="E32" s="264">
        <v>29</v>
      </c>
      <c r="F32" s="264">
        <v>14</v>
      </c>
      <c r="G32" s="264">
        <v>11</v>
      </c>
      <c r="H32" s="264">
        <v>3</v>
      </c>
      <c r="I32" s="144">
        <f>'[1]ABGESTAG'!M32</f>
        <v>0</v>
      </c>
      <c r="J32" s="145"/>
      <c r="K32" s="145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11" ht="9.75" customHeight="1">
      <c r="A33" s="150" t="s">
        <v>145</v>
      </c>
      <c r="B33" s="263">
        <v>72</v>
      </c>
      <c r="C33" s="264">
        <v>7</v>
      </c>
      <c r="D33" s="264">
        <v>24</v>
      </c>
      <c r="E33" s="264">
        <v>25</v>
      </c>
      <c r="F33" s="264">
        <v>10</v>
      </c>
      <c r="G33" s="264">
        <v>5</v>
      </c>
      <c r="H33" s="264">
        <v>1</v>
      </c>
      <c r="I33" s="144">
        <f>'[1]ABGESTAG'!M33</f>
        <v>0</v>
      </c>
      <c r="J33" s="145"/>
      <c r="K33" s="145"/>
    </row>
    <row r="34" spans="1:11" ht="9.75" customHeight="1">
      <c r="A34" s="150" t="s">
        <v>146</v>
      </c>
      <c r="B34" s="263">
        <v>84</v>
      </c>
      <c r="C34" s="264">
        <v>10</v>
      </c>
      <c r="D34" s="264">
        <v>29</v>
      </c>
      <c r="E34" s="264">
        <v>23</v>
      </c>
      <c r="F34" s="264">
        <v>17</v>
      </c>
      <c r="G34" s="264">
        <v>3</v>
      </c>
      <c r="H34" s="264">
        <v>2</v>
      </c>
      <c r="I34" s="144">
        <f>'[1]ABGESTAG'!M34</f>
        <v>0</v>
      </c>
      <c r="J34" s="145"/>
      <c r="K34" s="145"/>
    </row>
    <row r="35" spans="1:11" ht="9.75" customHeight="1">
      <c r="A35" s="150" t="s">
        <v>147</v>
      </c>
      <c r="B35" s="263">
        <v>84</v>
      </c>
      <c r="C35" s="264">
        <v>11</v>
      </c>
      <c r="D35" s="264">
        <v>27</v>
      </c>
      <c r="E35" s="264">
        <v>19</v>
      </c>
      <c r="F35" s="264">
        <v>21</v>
      </c>
      <c r="G35" s="264">
        <v>5</v>
      </c>
      <c r="H35" s="264">
        <v>1</v>
      </c>
      <c r="I35" s="144">
        <f>'[1]ABGESTAG'!M35</f>
        <v>0</v>
      </c>
      <c r="J35" s="145"/>
      <c r="K35" s="145"/>
    </row>
    <row r="36" spans="1:11" ht="9.75" customHeight="1">
      <c r="A36" s="150" t="s">
        <v>148</v>
      </c>
      <c r="B36" s="263">
        <v>40</v>
      </c>
      <c r="C36" s="264">
        <v>4</v>
      </c>
      <c r="D36" s="264">
        <v>20</v>
      </c>
      <c r="E36" s="264">
        <v>10</v>
      </c>
      <c r="F36" s="264">
        <v>5</v>
      </c>
      <c r="G36" s="264">
        <v>0</v>
      </c>
      <c r="H36" s="264">
        <v>1</v>
      </c>
      <c r="I36" s="144">
        <f>'[1]ABGESTAG'!M36</f>
        <v>0</v>
      </c>
      <c r="J36" s="145"/>
      <c r="K36" s="145"/>
    </row>
    <row r="37" spans="1:11" ht="9.75" customHeight="1">
      <c r="A37" s="150" t="s">
        <v>149</v>
      </c>
      <c r="B37" s="263">
        <v>28</v>
      </c>
      <c r="C37" s="264">
        <v>5</v>
      </c>
      <c r="D37" s="264">
        <v>5</v>
      </c>
      <c r="E37" s="264">
        <v>9</v>
      </c>
      <c r="F37" s="264">
        <v>8</v>
      </c>
      <c r="G37" s="264">
        <v>0</v>
      </c>
      <c r="H37" s="264">
        <v>1</v>
      </c>
      <c r="I37" s="144">
        <f>'[1]ABGESTAG'!M37</f>
        <v>0</v>
      </c>
      <c r="J37" s="145"/>
      <c r="K37" s="145"/>
    </row>
    <row r="38" spans="1:11" ht="9.75" customHeight="1">
      <c r="A38" s="150" t="s">
        <v>150</v>
      </c>
      <c r="B38" s="263">
        <v>3</v>
      </c>
      <c r="C38" s="264">
        <v>0</v>
      </c>
      <c r="D38" s="264">
        <v>1</v>
      </c>
      <c r="E38" s="264">
        <v>1</v>
      </c>
      <c r="F38" s="264">
        <v>1</v>
      </c>
      <c r="G38" s="264">
        <v>0</v>
      </c>
      <c r="H38" s="264">
        <v>0</v>
      </c>
      <c r="I38" s="144">
        <f>'[1]ABGESTAG'!M38</f>
        <v>0</v>
      </c>
      <c r="J38" s="145"/>
      <c r="K38" s="145"/>
    </row>
    <row r="39" spans="1:11" ht="9.75" customHeight="1">
      <c r="A39" s="150" t="s">
        <v>151</v>
      </c>
      <c r="B39" s="263">
        <v>0</v>
      </c>
      <c r="C39" s="264">
        <v>0</v>
      </c>
      <c r="D39" s="264">
        <v>0</v>
      </c>
      <c r="E39" s="264">
        <v>0</v>
      </c>
      <c r="F39" s="264">
        <v>0</v>
      </c>
      <c r="G39" s="264">
        <v>0</v>
      </c>
      <c r="H39" s="264">
        <v>0</v>
      </c>
      <c r="I39" s="144">
        <f>'[1]ABGESTAG'!M39</f>
        <v>0</v>
      </c>
      <c r="J39" s="145"/>
      <c r="K39" s="145"/>
    </row>
    <row r="40" spans="1:11" ht="9.75" customHeight="1">
      <c r="A40" s="150" t="s">
        <v>133</v>
      </c>
      <c r="B40" s="263">
        <v>1</v>
      </c>
      <c r="C40" s="264">
        <v>0</v>
      </c>
      <c r="D40" s="264">
        <v>0</v>
      </c>
      <c r="E40" s="264">
        <v>1</v>
      </c>
      <c r="F40" s="264">
        <v>0</v>
      </c>
      <c r="G40" s="264">
        <v>0</v>
      </c>
      <c r="H40" s="264">
        <v>0</v>
      </c>
      <c r="I40" s="144">
        <f>'[1]ABGESTAG'!M40</f>
        <v>0</v>
      </c>
      <c r="J40" s="145"/>
      <c r="K40" s="145"/>
    </row>
    <row r="41" spans="1:9" ht="6" customHeight="1">
      <c r="A41" s="150"/>
      <c r="B41" s="262"/>
      <c r="C41" s="261"/>
      <c r="D41" s="261"/>
      <c r="E41" s="261"/>
      <c r="F41" s="261"/>
      <c r="G41" s="261"/>
      <c r="H41" s="261"/>
      <c r="I41" s="142">
        <f>IF(SUM(I43:I51)=I42,"","Error")</f>
      </c>
    </row>
    <row r="42" spans="1:11" ht="9.75" customHeight="1">
      <c r="A42" s="150" t="s">
        <v>124</v>
      </c>
      <c r="B42" s="263">
        <v>1667</v>
      </c>
      <c r="C42" s="264">
        <v>225</v>
      </c>
      <c r="D42" s="264">
        <v>562</v>
      </c>
      <c r="E42" s="264">
        <v>387</v>
      </c>
      <c r="F42" s="264">
        <v>277</v>
      </c>
      <c r="G42" s="264">
        <v>155</v>
      </c>
      <c r="H42" s="264">
        <v>61</v>
      </c>
      <c r="I42" s="144">
        <f>SUM(I43:I51)</f>
        <v>0</v>
      </c>
      <c r="J42" s="145"/>
      <c r="K42" s="145"/>
    </row>
    <row r="43" spans="1:11" ht="9.75" customHeight="1">
      <c r="A43" s="148" t="s">
        <v>144</v>
      </c>
      <c r="B43" s="263">
        <v>435</v>
      </c>
      <c r="C43" s="264">
        <v>35</v>
      </c>
      <c r="D43" s="264">
        <v>141</v>
      </c>
      <c r="E43" s="264">
        <v>123</v>
      </c>
      <c r="F43" s="264">
        <v>75</v>
      </c>
      <c r="G43" s="264">
        <v>39</v>
      </c>
      <c r="H43" s="264">
        <v>22</v>
      </c>
      <c r="I43" s="144">
        <f>'[1]ABGESTAG'!M41</f>
        <v>0</v>
      </c>
      <c r="J43" s="145"/>
      <c r="K43" s="145"/>
    </row>
    <row r="44" spans="1:11" ht="9.75" customHeight="1">
      <c r="A44" s="150" t="s">
        <v>145</v>
      </c>
      <c r="B44" s="263">
        <v>317</v>
      </c>
      <c r="C44" s="264">
        <v>40</v>
      </c>
      <c r="D44" s="264">
        <v>102</v>
      </c>
      <c r="E44" s="264">
        <v>76</v>
      </c>
      <c r="F44" s="264">
        <v>59</v>
      </c>
      <c r="G44" s="264">
        <v>28</v>
      </c>
      <c r="H44" s="264">
        <v>12</v>
      </c>
      <c r="I44" s="144">
        <f>'[1]ABGESTAG'!M42</f>
        <v>0</v>
      </c>
      <c r="J44" s="145"/>
      <c r="K44" s="145"/>
    </row>
    <row r="45" spans="1:11" ht="9.75" customHeight="1">
      <c r="A45" s="150" t="s">
        <v>146</v>
      </c>
      <c r="B45" s="263">
        <v>287</v>
      </c>
      <c r="C45" s="264">
        <v>37</v>
      </c>
      <c r="D45" s="264">
        <v>94</v>
      </c>
      <c r="E45" s="264">
        <v>59</v>
      </c>
      <c r="F45" s="264">
        <v>55</v>
      </c>
      <c r="G45" s="264">
        <v>33</v>
      </c>
      <c r="H45" s="264">
        <v>9</v>
      </c>
      <c r="I45" s="144">
        <f>'[1]ABGESTAG'!M43</f>
        <v>0</v>
      </c>
      <c r="J45" s="145"/>
      <c r="K45" s="145"/>
    </row>
    <row r="46" spans="1:11" ht="9.75" customHeight="1">
      <c r="A46" s="150" t="s">
        <v>147</v>
      </c>
      <c r="B46" s="263">
        <v>342</v>
      </c>
      <c r="C46" s="264">
        <v>61</v>
      </c>
      <c r="D46" s="264">
        <v>124</v>
      </c>
      <c r="E46" s="264">
        <v>65</v>
      </c>
      <c r="F46" s="264">
        <v>47</v>
      </c>
      <c r="G46" s="264">
        <v>33</v>
      </c>
      <c r="H46" s="264">
        <v>12</v>
      </c>
      <c r="I46" s="144">
        <f>'[1]ABGESTAG'!M44</f>
        <v>0</v>
      </c>
      <c r="J46" s="145"/>
      <c r="K46" s="145"/>
    </row>
    <row r="47" spans="1:11" ht="9.75" customHeight="1">
      <c r="A47" s="150" t="s">
        <v>148</v>
      </c>
      <c r="B47" s="263">
        <v>166</v>
      </c>
      <c r="C47" s="264">
        <v>28</v>
      </c>
      <c r="D47" s="264">
        <v>64</v>
      </c>
      <c r="E47" s="264">
        <v>39</v>
      </c>
      <c r="F47" s="264">
        <v>24</v>
      </c>
      <c r="G47" s="264">
        <v>9</v>
      </c>
      <c r="H47" s="264">
        <v>2</v>
      </c>
      <c r="I47" s="144">
        <f>'[1]ABGESTAG'!M45</f>
        <v>0</v>
      </c>
      <c r="J47" s="145"/>
      <c r="K47" s="145"/>
    </row>
    <row r="48" spans="1:11" ht="9.75" customHeight="1">
      <c r="A48" s="150" t="s">
        <v>149</v>
      </c>
      <c r="B48" s="263">
        <v>100</v>
      </c>
      <c r="C48" s="264">
        <v>22</v>
      </c>
      <c r="D48" s="264">
        <v>32</v>
      </c>
      <c r="E48" s="264">
        <v>22</v>
      </c>
      <c r="F48" s="264">
        <v>13</v>
      </c>
      <c r="G48" s="264">
        <v>10</v>
      </c>
      <c r="H48" s="264">
        <v>1</v>
      </c>
      <c r="I48" s="144">
        <f>'[1]ABGESTAG'!M46</f>
        <v>0</v>
      </c>
      <c r="J48" s="145"/>
      <c r="K48" s="145"/>
    </row>
    <row r="49" spans="1:11" ht="9.75" customHeight="1">
      <c r="A49" s="150" t="s">
        <v>150</v>
      </c>
      <c r="B49" s="263">
        <v>17</v>
      </c>
      <c r="C49" s="264">
        <v>2</v>
      </c>
      <c r="D49" s="264">
        <v>5</v>
      </c>
      <c r="E49" s="264">
        <v>1</v>
      </c>
      <c r="F49" s="264">
        <v>4</v>
      </c>
      <c r="G49" s="264">
        <v>2</v>
      </c>
      <c r="H49" s="264">
        <v>3</v>
      </c>
      <c r="I49" s="144">
        <f>'[1]ABGESTAG'!M47</f>
        <v>0</v>
      </c>
      <c r="J49" s="145"/>
      <c r="K49" s="145"/>
    </row>
    <row r="50" spans="1:11" ht="9.75" customHeight="1">
      <c r="A50" s="150" t="s">
        <v>151</v>
      </c>
      <c r="B50" s="263">
        <v>1</v>
      </c>
      <c r="C50" s="264">
        <v>0</v>
      </c>
      <c r="D50" s="264">
        <v>0</v>
      </c>
      <c r="E50" s="264">
        <v>1</v>
      </c>
      <c r="F50" s="264">
        <v>0</v>
      </c>
      <c r="G50" s="264">
        <v>0</v>
      </c>
      <c r="H50" s="264">
        <v>0</v>
      </c>
      <c r="I50" s="144">
        <f>'[1]ABGESTAG'!M48</f>
        <v>0</v>
      </c>
      <c r="J50" s="145"/>
      <c r="K50" s="145"/>
    </row>
    <row r="51" spans="1:11" ht="9.75" customHeight="1">
      <c r="A51" s="150" t="s">
        <v>133</v>
      </c>
      <c r="B51" s="263">
        <v>2</v>
      </c>
      <c r="C51" s="264">
        <v>0</v>
      </c>
      <c r="D51" s="264">
        <v>0</v>
      </c>
      <c r="E51" s="264">
        <v>1</v>
      </c>
      <c r="F51" s="264">
        <v>0</v>
      </c>
      <c r="G51" s="264">
        <v>1</v>
      </c>
      <c r="H51" s="264">
        <v>0</v>
      </c>
      <c r="I51" s="144">
        <f>'[1]ABGESTAG'!M49</f>
        <v>0</v>
      </c>
      <c r="J51" s="145"/>
      <c r="K51" s="145"/>
    </row>
    <row r="52" spans="1:9" ht="6" customHeight="1">
      <c r="A52" s="150"/>
      <c r="B52" s="262"/>
      <c r="C52" s="261"/>
      <c r="D52" s="261"/>
      <c r="E52" s="261"/>
      <c r="F52" s="261"/>
      <c r="G52" s="261"/>
      <c r="H52" s="261"/>
      <c r="I52" s="142">
        <f>IF(SUM(I54:I62)=I53,"","Error")</f>
      </c>
    </row>
    <row r="53" spans="1:11" ht="9.75" customHeight="1">
      <c r="A53" s="150" t="s">
        <v>125</v>
      </c>
      <c r="B53" s="263">
        <v>390</v>
      </c>
      <c r="C53" s="264">
        <v>50</v>
      </c>
      <c r="D53" s="264">
        <v>134</v>
      </c>
      <c r="E53" s="264">
        <v>108</v>
      </c>
      <c r="F53" s="264">
        <v>58</v>
      </c>
      <c r="G53" s="264">
        <v>35</v>
      </c>
      <c r="H53" s="264">
        <v>5</v>
      </c>
      <c r="I53" s="144">
        <f>SUM(I54:I62)</f>
        <v>0</v>
      </c>
      <c r="J53" s="145"/>
      <c r="K53" s="145"/>
    </row>
    <row r="54" spans="1:11" ht="9.75" customHeight="1">
      <c r="A54" s="148" t="s">
        <v>144</v>
      </c>
      <c r="B54" s="263">
        <v>98</v>
      </c>
      <c r="C54" s="264">
        <v>9</v>
      </c>
      <c r="D54" s="264">
        <v>36</v>
      </c>
      <c r="E54" s="264">
        <v>30</v>
      </c>
      <c r="F54" s="264">
        <v>13</v>
      </c>
      <c r="G54" s="264">
        <v>7</v>
      </c>
      <c r="H54" s="264">
        <v>3</v>
      </c>
      <c r="I54" s="144">
        <f>'[1]ABGESTAG'!M50</f>
        <v>0</v>
      </c>
      <c r="J54" s="145"/>
      <c r="K54" s="145"/>
    </row>
    <row r="55" spans="1:11" ht="9.75" customHeight="1">
      <c r="A55" s="150" t="s">
        <v>145</v>
      </c>
      <c r="B55" s="263">
        <v>85</v>
      </c>
      <c r="C55" s="264">
        <v>15</v>
      </c>
      <c r="D55" s="264">
        <v>26</v>
      </c>
      <c r="E55" s="264">
        <v>21</v>
      </c>
      <c r="F55" s="264">
        <v>12</v>
      </c>
      <c r="G55" s="264">
        <v>11</v>
      </c>
      <c r="H55" s="264">
        <v>0</v>
      </c>
      <c r="I55" s="144">
        <f>'[1]ABGESTAG'!M51</f>
        <v>0</v>
      </c>
      <c r="J55" s="145"/>
      <c r="K55" s="145"/>
    </row>
    <row r="56" spans="1:11" ht="9.75" customHeight="1">
      <c r="A56" s="150" t="s">
        <v>146</v>
      </c>
      <c r="B56" s="263">
        <v>60</v>
      </c>
      <c r="C56" s="264">
        <v>5</v>
      </c>
      <c r="D56" s="264">
        <v>17</v>
      </c>
      <c r="E56" s="264">
        <v>23</v>
      </c>
      <c r="F56" s="264">
        <v>8</v>
      </c>
      <c r="G56" s="264">
        <v>6</v>
      </c>
      <c r="H56" s="264">
        <v>1</v>
      </c>
      <c r="I56" s="144">
        <f>'[1]ABGESTAG'!M52</f>
        <v>0</v>
      </c>
      <c r="J56" s="145"/>
      <c r="K56" s="145"/>
    </row>
    <row r="57" spans="1:11" ht="9.75" customHeight="1">
      <c r="A57" s="150" t="s">
        <v>147</v>
      </c>
      <c r="B57" s="263">
        <v>73</v>
      </c>
      <c r="C57" s="264">
        <v>10</v>
      </c>
      <c r="D57" s="264">
        <v>23</v>
      </c>
      <c r="E57" s="264">
        <v>20</v>
      </c>
      <c r="F57" s="264">
        <v>14</v>
      </c>
      <c r="G57" s="264">
        <v>5</v>
      </c>
      <c r="H57" s="264">
        <v>1</v>
      </c>
      <c r="I57" s="144">
        <f>'[1]ABGESTAG'!M53</f>
        <v>0</v>
      </c>
      <c r="J57" s="145"/>
      <c r="K57" s="145"/>
    </row>
    <row r="58" spans="1:11" ht="9.75" customHeight="1">
      <c r="A58" s="150" t="s">
        <v>148</v>
      </c>
      <c r="B58" s="263">
        <v>44</v>
      </c>
      <c r="C58" s="264">
        <v>2</v>
      </c>
      <c r="D58" s="264">
        <v>19</v>
      </c>
      <c r="E58" s="264">
        <v>12</v>
      </c>
      <c r="F58" s="264">
        <v>8</v>
      </c>
      <c r="G58" s="264">
        <v>3</v>
      </c>
      <c r="H58" s="264">
        <v>0</v>
      </c>
      <c r="I58" s="144">
        <f>'[1]ABGESTAG'!M54</f>
        <v>0</v>
      </c>
      <c r="J58" s="145"/>
      <c r="K58" s="145"/>
    </row>
    <row r="59" spans="1:11" ht="9.75" customHeight="1">
      <c r="A59" s="150" t="s">
        <v>149</v>
      </c>
      <c r="B59" s="263">
        <v>28</v>
      </c>
      <c r="C59" s="264">
        <v>7</v>
      </c>
      <c r="D59" s="264">
        <v>13</v>
      </c>
      <c r="E59" s="264">
        <v>2</v>
      </c>
      <c r="F59" s="264">
        <v>3</v>
      </c>
      <c r="G59" s="264">
        <v>3</v>
      </c>
      <c r="H59" s="264">
        <v>0</v>
      </c>
      <c r="I59" s="144">
        <f>'[1]ABGESTAG'!M55</f>
        <v>0</v>
      </c>
      <c r="J59" s="145"/>
      <c r="K59" s="145"/>
    </row>
    <row r="60" spans="1:11" ht="9.75" customHeight="1">
      <c r="A60" s="150" t="s">
        <v>150</v>
      </c>
      <c r="B60" s="263">
        <v>1</v>
      </c>
      <c r="C60" s="264">
        <v>1</v>
      </c>
      <c r="D60" s="264">
        <v>0</v>
      </c>
      <c r="E60" s="264">
        <v>0</v>
      </c>
      <c r="F60" s="264">
        <v>0</v>
      </c>
      <c r="G60" s="264">
        <v>0</v>
      </c>
      <c r="H60" s="264">
        <v>0</v>
      </c>
      <c r="I60" s="144">
        <f>'[1]ABGESTAG'!M56</f>
        <v>0</v>
      </c>
      <c r="J60" s="145"/>
      <c r="K60" s="145"/>
    </row>
    <row r="61" spans="1:11" ht="9.75" customHeight="1">
      <c r="A61" s="150" t="s">
        <v>151</v>
      </c>
      <c r="B61" s="263">
        <v>1</v>
      </c>
      <c r="C61" s="264">
        <v>1</v>
      </c>
      <c r="D61" s="264">
        <v>0</v>
      </c>
      <c r="E61" s="264">
        <v>0</v>
      </c>
      <c r="F61" s="264">
        <v>0</v>
      </c>
      <c r="G61" s="264">
        <v>0</v>
      </c>
      <c r="H61" s="264">
        <v>0</v>
      </c>
      <c r="I61" s="144">
        <f>'[1]ABGESTAG'!M57</f>
        <v>0</v>
      </c>
      <c r="J61" s="145"/>
      <c r="K61" s="145"/>
    </row>
    <row r="62" spans="1:11" ht="9.75" customHeight="1">
      <c r="A62" s="150" t="s">
        <v>133</v>
      </c>
      <c r="B62" s="263">
        <v>0</v>
      </c>
      <c r="C62" s="264">
        <v>0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144">
        <f>'[1]ABGESTAG'!M58</f>
        <v>0</v>
      </c>
      <c r="J62" s="145"/>
      <c r="K62" s="145"/>
    </row>
    <row r="63" spans="1:9" ht="6" customHeight="1">
      <c r="A63" s="150"/>
      <c r="B63" s="262"/>
      <c r="C63" s="261"/>
      <c r="D63" s="261"/>
      <c r="E63" s="261"/>
      <c r="F63" s="261"/>
      <c r="G63" s="261"/>
      <c r="H63" s="261"/>
      <c r="I63" s="142">
        <f>IF(SUM(I65:I73)=I64,"","Error")</f>
      </c>
    </row>
    <row r="64" spans="1:11" ht="9.75" customHeight="1">
      <c r="A64" s="151" t="s">
        <v>129</v>
      </c>
      <c r="B64" s="263">
        <v>469</v>
      </c>
      <c r="C64" s="264">
        <v>59</v>
      </c>
      <c r="D64" s="264">
        <v>152</v>
      </c>
      <c r="E64" s="264">
        <v>110</v>
      </c>
      <c r="F64" s="264">
        <v>77</v>
      </c>
      <c r="G64" s="264">
        <v>47</v>
      </c>
      <c r="H64" s="264">
        <v>24</v>
      </c>
      <c r="I64" s="144">
        <f>SUM(I65:I73)</f>
        <v>0</v>
      </c>
      <c r="J64" s="145"/>
      <c r="K64" s="145"/>
    </row>
    <row r="65" spans="1:11" ht="9.75" customHeight="1">
      <c r="A65" s="148" t="s">
        <v>136</v>
      </c>
      <c r="B65" s="263">
        <v>132</v>
      </c>
      <c r="C65" s="264">
        <v>10</v>
      </c>
      <c r="D65" s="264">
        <v>38</v>
      </c>
      <c r="E65" s="264">
        <v>33</v>
      </c>
      <c r="F65" s="264">
        <v>27</v>
      </c>
      <c r="G65" s="264">
        <v>14</v>
      </c>
      <c r="H65" s="264">
        <v>10</v>
      </c>
      <c r="I65" s="144">
        <f>'[1]ABGESTAG'!M15</f>
        <v>0</v>
      </c>
      <c r="J65" s="145"/>
      <c r="K65" s="145"/>
    </row>
    <row r="66" spans="1:11" ht="9.75" customHeight="1">
      <c r="A66" s="150" t="s">
        <v>137</v>
      </c>
      <c r="B66" s="263">
        <v>93</v>
      </c>
      <c r="C66" s="264">
        <v>13</v>
      </c>
      <c r="D66" s="264">
        <v>32</v>
      </c>
      <c r="E66" s="264">
        <v>21</v>
      </c>
      <c r="F66" s="264">
        <v>16</v>
      </c>
      <c r="G66" s="264">
        <v>7</v>
      </c>
      <c r="H66" s="264">
        <v>4</v>
      </c>
      <c r="I66" s="144">
        <f>'[1]ABGESTAG'!M16</f>
        <v>0</v>
      </c>
      <c r="J66" s="145"/>
      <c r="K66" s="145"/>
    </row>
    <row r="67" spans="1:11" ht="9.75" customHeight="1">
      <c r="A67" s="150" t="s">
        <v>138</v>
      </c>
      <c r="B67" s="263">
        <v>81</v>
      </c>
      <c r="C67" s="264">
        <v>14</v>
      </c>
      <c r="D67" s="264">
        <v>23</v>
      </c>
      <c r="E67" s="264">
        <v>23</v>
      </c>
      <c r="F67" s="264">
        <v>7</v>
      </c>
      <c r="G67" s="264">
        <v>12</v>
      </c>
      <c r="H67" s="264">
        <v>2</v>
      </c>
      <c r="I67" s="144">
        <f>'[1]ABGESTAG'!M17</f>
        <v>0</v>
      </c>
      <c r="J67" s="145"/>
      <c r="K67" s="145"/>
    </row>
    <row r="68" spans="1:11" ht="9.75" customHeight="1">
      <c r="A68" s="150" t="s">
        <v>139</v>
      </c>
      <c r="B68" s="263">
        <v>72</v>
      </c>
      <c r="C68" s="264">
        <v>7</v>
      </c>
      <c r="D68" s="264">
        <v>27</v>
      </c>
      <c r="E68" s="264">
        <v>16</v>
      </c>
      <c r="F68" s="264">
        <v>13</v>
      </c>
      <c r="G68" s="264">
        <v>8</v>
      </c>
      <c r="H68" s="264">
        <v>1</v>
      </c>
      <c r="I68" s="144">
        <f>'[1]ABGESTAG'!M18</f>
        <v>0</v>
      </c>
      <c r="J68" s="145"/>
      <c r="K68" s="145"/>
    </row>
    <row r="69" spans="1:11" ht="9.75" customHeight="1">
      <c r="A69" s="150" t="s">
        <v>140</v>
      </c>
      <c r="B69" s="263">
        <v>42</v>
      </c>
      <c r="C69" s="264">
        <v>9</v>
      </c>
      <c r="D69" s="264">
        <v>16</v>
      </c>
      <c r="E69" s="264">
        <v>8</v>
      </c>
      <c r="F69" s="264">
        <v>6</v>
      </c>
      <c r="G69" s="264">
        <v>1</v>
      </c>
      <c r="H69" s="264">
        <v>2</v>
      </c>
      <c r="I69" s="144">
        <f>'[1]ABGESTAG'!M19</f>
        <v>0</v>
      </c>
      <c r="J69" s="145"/>
      <c r="K69" s="145"/>
    </row>
    <row r="70" spans="1:11" ht="9.75" customHeight="1">
      <c r="A70" s="150" t="s">
        <v>141</v>
      </c>
      <c r="B70" s="263">
        <v>33</v>
      </c>
      <c r="C70" s="264">
        <v>6</v>
      </c>
      <c r="D70" s="264">
        <v>11</v>
      </c>
      <c r="E70" s="264">
        <v>5</v>
      </c>
      <c r="F70" s="264">
        <v>5</v>
      </c>
      <c r="G70" s="264">
        <v>4</v>
      </c>
      <c r="H70" s="264">
        <v>2</v>
      </c>
      <c r="I70" s="144">
        <f>'[1]ABGESTAG'!M20</f>
        <v>0</v>
      </c>
      <c r="J70" s="145"/>
      <c r="K70" s="145"/>
    </row>
    <row r="71" spans="1:11" ht="9.75" customHeight="1">
      <c r="A71" s="150" t="s">
        <v>142</v>
      </c>
      <c r="B71" s="263">
        <v>15</v>
      </c>
      <c r="C71" s="264">
        <v>0</v>
      </c>
      <c r="D71" s="264">
        <v>5</v>
      </c>
      <c r="E71" s="264">
        <v>4</v>
      </c>
      <c r="F71" s="264">
        <v>2</v>
      </c>
      <c r="G71" s="264">
        <v>1</v>
      </c>
      <c r="H71" s="264">
        <v>3</v>
      </c>
      <c r="I71" s="144">
        <f>'[1]ABGESTAG'!M21</f>
        <v>0</v>
      </c>
      <c r="J71" s="145"/>
      <c r="K71" s="145"/>
    </row>
    <row r="72" spans="1:11" ht="9.75" customHeight="1">
      <c r="A72" s="150" t="s">
        <v>143</v>
      </c>
      <c r="B72" s="263">
        <v>0</v>
      </c>
      <c r="C72" s="264">
        <v>0</v>
      </c>
      <c r="D72" s="264">
        <v>0</v>
      </c>
      <c r="E72" s="264">
        <v>0</v>
      </c>
      <c r="F72" s="264">
        <v>0</v>
      </c>
      <c r="G72" s="264">
        <v>0</v>
      </c>
      <c r="H72" s="264">
        <v>0</v>
      </c>
      <c r="I72" s="144">
        <f>'[1]ABGESTAG'!M22</f>
        <v>0</v>
      </c>
      <c r="J72" s="145"/>
      <c r="K72" s="145"/>
    </row>
    <row r="73" spans="1:11" ht="9.75" customHeight="1">
      <c r="A73" s="152" t="s">
        <v>132</v>
      </c>
      <c r="B73" s="266">
        <v>1</v>
      </c>
      <c r="C73" s="265">
        <v>0</v>
      </c>
      <c r="D73" s="265">
        <v>0</v>
      </c>
      <c r="E73" s="265">
        <v>0</v>
      </c>
      <c r="F73" s="265">
        <v>1</v>
      </c>
      <c r="G73" s="265">
        <v>0</v>
      </c>
      <c r="H73" s="265">
        <v>0</v>
      </c>
      <c r="I73" s="153">
        <f>'[1]ABGESTAG'!M23</f>
        <v>0</v>
      </c>
      <c r="J73" s="145"/>
      <c r="K73" s="145"/>
    </row>
    <row r="74" spans="2:9" ht="9.75" customHeight="1">
      <c r="B74" s="267"/>
      <c r="C74" s="267"/>
      <c r="D74" s="267"/>
      <c r="E74" s="267"/>
      <c r="F74" s="267"/>
      <c r="G74" s="267"/>
      <c r="H74" s="267"/>
      <c r="I74" s="154"/>
    </row>
  </sheetData>
  <sheetProtection/>
  <mergeCells count="5">
    <mergeCell ref="B7:H7"/>
    <mergeCell ref="A1:H1"/>
    <mergeCell ref="A2:H2"/>
    <mergeCell ref="A3:H3"/>
    <mergeCell ref="A5:H5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5"/>
  <sheetViews>
    <sheetView view="pageBreakPreview" zoomScale="87" zoomScaleNormal="90" zoomScaleSheetLayoutView="87" zoomScalePageLayoutView="0" workbookViewId="0" topLeftCell="A1">
      <selection activeCell="C9" sqref="C9:H61"/>
    </sheetView>
  </sheetViews>
  <sheetFormatPr defaultColWidth="9.140625" defaultRowHeight="12.75"/>
  <cols>
    <col min="1" max="1" width="4.7109375" style="156" customWidth="1"/>
    <col min="2" max="2" width="15.8515625" style="156" customWidth="1"/>
    <col min="3" max="8" width="7.7109375" style="156" customWidth="1"/>
    <col min="9" max="9" width="4.7109375" style="156" customWidth="1"/>
    <col min="10" max="11" width="9.140625" style="156" customWidth="1"/>
    <col min="12" max="12" width="11.8515625" style="156" bestFit="1" customWidth="1"/>
    <col min="13" max="16384" width="9.140625" style="156" customWidth="1"/>
  </cols>
  <sheetData>
    <row r="1" spans="1:9" ht="9.75" customHeight="1">
      <c r="A1" s="289" t="s">
        <v>207</v>
      </c>
      <c r="B1" s="289"/>
      <c r="C1" s="289"/>
      <c r="D1" s="289"/>
      <c r="E1" s="289"/>
      <c r="F1" s="289"/>
      <c r="G1" s="289"/>
      <c r="H1" s="289"/>
      <c r="I1" s="289"/>
    </row>
    <row r="2" spans="1:9" ht="9.75" customHeight="1">
      <c r="A2" s="289" t="s">
        <v>134</v>
      </c>
      <c r="B2" s="289"/>
      <c r="C2" s="289"/>
      <c r="D2" s="289"/>
      <c r="E2" s="289"/>
      <c r="F2" s="289"/>
      <c r="G2" s="289"/>
      <c r="H2" s="289"/>
      <c r="I2" s="289"/>
    </row>
    <row r="3" spans="1:9" ht="9.75" customHeight="1">
      <c r="A3" s="289" t="s">
        <v>158</v>
      </c>
      <c r="B3" s="289"/>
      <c r="C3" s="289"/>
      <c r="D3" s="289"/>
      <c r="E3" s="289"/>
      <c r="F3" s="289"/>
      <c r="G3" s="289"/>
      <c r="H3" s="289"/>
      <c r="I3" s="289"/>
    </row>
    <row r="4" spans="1:8" ht="9" customHeight="1">
      <c r="A4" s="155"/>
      <c r="C4" s="155"/>
      <c r="D4" s="155"/>
      <c r="E4" s="155"/>
      <c r="F4" s="155"/>
      <c r="G4" s="155"/>
      <c r="H4" s="155"/>
    </row>
    <row r="5" spans="1:9" ht="9.75" customHeight="1">
      <c r="A5" s="290" t="s">
        <v>190</v>
      </c>
      <c r="B5" s="290"/>
      <c r="C5" s="290"/>
      <c r="D5" s="290"/>
      <c r="E5" s="290"/>
      <c r="F5" s="290"/>
      <c r="G5" s="290"/>
      <c r="H5" s="290"/>
      <c r="I5" s="290"/>
    </row>
    <row r="6" spans="1:9" ht="9" customHeight="1">
      <c r="A6" s="159"/>
      <c r="B6" s="301" t="s">
        <v>233</v>
      </c>
      <c r="C6" s="302" t="s">
        <v>161</v>
      </c>
      <c r="D6" s="302"/>
      <c r="E6" s="303"/>
      <c r="F6" s="303"/>
      <c r="G6" s="303"/>
      <c r="H6" s="304"/>
      <c r="I6" s="159"/>
    </row>
    <row r="7" spans="1:18" ht="10.5" customHeight="1">
      <c r="A7" s="159"/>
      <c r="B7" s="305"/>
      <c r="C7" s="306"/>
      <c r="D7" s="307"/>
      <c r="E7" s="307"/>
      <c r="F7" s="307"/>
      <c r="G7" s="307"/>
      <c r="H7" s="307" t="s">
        <v>130</v>
      </c>
      <c r="I7" s="159"/>
      <c r="L7" s="158"/>
      <c r="M7" s="159"/>
      <c r="N7" s="160"/>
      <c r="O7" s="161"/>
      <c r="P7" s="159"/>
      <c r="Q7" s="159"/>
      <c r="R7" s="159"/>
    </row>
    <row r="8" spans="1:18" ht="10.5" customHeight="1">
      <c r="A8" s="159"/>
      <c r="B8" s="308"/>
      <c r="C8" s="309" t="s">
        <v>17</v>
      </c>
      <c r="D8" s="163" t="s">
        <v>152</v>
      </c>
      <c r="E8" s="163">
        <v>1</v>
      </c>
      <c r="F8" s="163">
        <v>2</v>
      </c>
      <c r="G8" s="163" t="s">
        <v>153</v>
      </c>
      <c r="H8" s="163" t="s">
        <v>131</v>
      </c>
      <c r="I8" s="159"/>
      <c r="L8" s="158"/>
      <c r="M8" s="162"/>
      <c r="N8" s="162"/>
      <c r="O8" s="162"/>
      <c r="P8" s="162"/>
      <c r="Q8" s="162"/>
      <c r="R8" s="162"/>
    </row>
    <row r="9" spans="1:18" ht="10.5" customHeight="1">
      <c r="A9" s="159"/>
      <c r="B9" s="310" t="s">
        <v>117</v>
      </c>
      <c r="C9" s="311">
        <v>2937</v>
      </c>
      <c r="D9" s="311">
        <v>766</v>
      </c>
      <c r="E9" s="311">
        <v>588</v>
      </c>
      <c r="F9" s="311">
        <v>507</v>
      </c>
      <c r="G9" s="311">
        <v>1054</v>
      </c>
      <c r="H9" s="311">
        <v>22</v>
      </c>
      <c r="I9" s="159"/>
      <c r="L9" s="159"/>
      <c r="M9" s="162"/>
      <c r="N9" s="162"/>
      <c r="O9" s="162"/>
      <c r="P9" s="162"/>
      <c r="Q9" s="162"/>
      <c r="R9" s="162"/>
    </row>
    <row r="10" spans="1:9" ht="9" customHeight="1">
      <c r="A10" s="159"/>
      <c r="B10" s="167" t="s">
        <v>231</v>
      </c>
      <c r="C10" s="312">
        <v>375</v>
      </c>
      <c r="D10" s="312">
        <v>268</v>
      </c>
      <c r="E10" s="312">
        <v>74</v>
      </c>
      <c r="F10" s="312">
        <v>23</v>
      </c>
      <c r="G10" s="312">
        <v>10</v>
      </c>
      <c r="H10" s="312">
        <v>0</v>
      </c>
      <c r="I10" s="159"/>
    </row>
    <row r="11" spans="1:19" ht="9.75" customHeight="1">
      <c r="A11" s="159"/>
      <c r="B11" s="167" t="s">
        <v>8</v>
      </c>
      <c r="C11" s="312">
        <v>992</v>
      </c>
      <c r="D11" s="312">
        <v>342</v>
      </c>
      <c r="E11" s="312">
        <v>256</v>
      </c>
      <c r="F11" s="312">
        <v>192</v>
      </c>
      <c r="G11" s="312">
        <v>192</v>
      </c>
      <c r="H11" s="312">
        <v>10</v>
      </c>
      <c r="I11" s="298"/>
      <c r="M11" s="165"/>
      <c r="N11" s="165"/>
      <c r="O11" s="165"/>
      <c r="P11" s="165"/>
      <c r="Q11" s="165"/>
      <c r="R11" s="165"/>
      <c r="S11" s="166"/>
    </row>
    <row r="12" spans="1:19" ht="9.75" customHeight="1">
      <c r="A12" s="159"/>
      <c r="B12" s="167" t="s">
        <v>9</v>
      </c>
      <c r="C12" s="312">
        <v>722</v>
      </c>
      <c r="D12" s="312">
        <v>115</v>
      </c>
      <c r="E12" s="312">
        <v>163</v>
      </c>
      <c r="F12" s="312">
        <v>133</v>
      </c>
      <c r="G12" s="312">
        <v>307</v>
      </c>
      <c r="H12" s="312">
        <v>4</v>
      </c>
      <c r="I12" s="298"/>
      <c r="M12" s="165"/>
      <c r="N12" s="165"/>
      <c r="O12" s="165"/>
      <c r="P12" s="165"/>
      <c r="Q12" s="165"/>
      <c r="R12" s="165"/>
      <c r="S12" s="166"/>
    </row>
    <row r="13" spans="1:19" ht="9.75" customHeight="1">
      <c r="A13" s="159"/>
      <c r="B13" s="167" t="s">
        <v>10</v>
      </c>
      <c r="C13" s="312">
        <v>488</v>
      </c>
      <c r="D13" s="312">
        <v>34</v>
      </c>
      <c r="E13" s="312">
        <v>54</v>
      </c>
      <c r="F13" s="312">
        <v>91</v>
      </c>
      <c r="G13" s="312">
        <v>305</v>
      </c>
      <c r="H13" s="312">
        <v>4</v>
      </c>
      <c r="I13" s="298"/>
      <c r="J13" s="157"/>
      <c r="M13" s="165"/>
      <c r="N13" s="165"/>
      <c r="O13" s="165"/>
      <c r="P13" s="165"/>
      <c r="Q13" s="165"/>
      <c r="R13" s="165"/>
      <c r="S13" s="166"/>
    </row>
    <row r="14" spans="1:19" ht="9.75" customHeight="1">
      <c r="A14" s="159"/>
      <c r="B14" s="167" t="s">
        <v>11</v>
      </c>
      <c r="C14" s="312">
        <v>261</v>
      </c>
      <c r="D14" s="312">
        <v>7</v>
      </c>
      <c r="E14" s="312">
        <v>27</v>
      </c>
      <c r="F14" s="312">
        <v>47</v>
      </c>
      <c r="G14" s="312">
        <v>178</v>
      </c>
      <c r="H14" s="312">
        <v>2</v>
      </c>
      <c r="I14" s="298"/>
      <c r="M14" s="165"/>
      <c r="N14" s="165"/>
      <c r="O14" s="165"/>
      <c r="P14" s="165"/>
      <c r="Q14" s="165"/>
      <c r="R14" s="165"/>
      <c r="S14" s="166"/>
    </row>
    <row r="15" spans="1:19" ht="9.75" customHeight="1">
      <c r="A15" s="159"/>
      <c r="B15" s="167" t="s">
        <v>12</v>
      </c>
      <c r="C15" s="312">
        <v>99</v>
      </c>
      <c r="D15" s="312">
        <v>0</v>
      </c>
      <c r="E15" s="312">
        <v>14</v>
      </c>
      <c r="F15" s="312">
        <v>21</v>
      </c>
      <c r="G15" s="312">
        <v>62</v>
      </c>
      <c r="H15" s="312">
        <v>2</v>
      </c>
      <c r="I15" s="298"/>
      <c r="M15" s="165"/>
      <c r="N15" s="165"/>
      <c r="O15" s="165"/>
      <c r="P15" s="165"/>
      <c r="Q15" s="165"/>
      <c r="R15" s="165"/>
      <c r="S15" s="166"/>
    </row>
    <row r="16" spans="1:19" ht="9.75" customHeight="1">
      <c r="A16" s="159"/>
      <c r="B16" s="169" t="s">
        <v>38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298"/>
      <c r="M16" s="165"/>
      <c r="N16" s="165"/>
      <c r="O16" s="165"/>
      <c r="P16" s="165"/>
      <c r="Q16" s="165"/>
      <c r="R16" s="165"/>
      <c r="S16" s="166"/>
    </row>
    <row r="17" spans="1:19" ht="9.75" customHeight="1">
      <c r="A17" s="159"/>
      <c r="B17" s="168"/>
      <c r="C17" s="313"/>
      <c r="D17" s="312"/>
      <c r="E17" s="312"/>
      <c r="F17" s="312"/>
      <c r="G17" s="312"/>
      <c r="H17" s="312"/>
      <c r="I17" s="298"/>
      <c r="M17" s="165"/>
      <c r="N17" s="165"/>
      <c r="O17" s="165"/>
      <c r="P17" s="165"/>
      <c r="Q17" s="165"/>
      <c r="R17" s="165"/>
      <c r="S17" s="166"/>
    </row>
    <row r="18" spans="1:19" ht="9.75" customHeight="1">
      <c r="A18" s="159"/>
      <c r="B18" s="164" t="s">
        <v>118</v>
      </c>
      <c r="C18" s="312">
        <v>2468</v>
      </c>
      <c r="D18" s="312">
        <v>615</v>
      </c>
      <c r="E18" s="312">
        <v>486</v>
      </c>
      <c r="F18" s="312">
        <v>427</v>
      </c>
      <c r="G18" s="312">
        <v>918</v>
      </c>
      <c r="H18" s="312">
        <v>22</v>
      </c>
      <c r="I18" s="298"/>
      <c r="M18" s="165"/>
      <c r="N18" s="165"/>
      <c r="O18" s="165"/>
      <c r="P18" s="165"/>
      <c r="Q18" s="165"/>
      <c r="R18" s="165"/>
      <c r="S18" s="166"/>
    </row>
    <row r="19" spans="1:19" ht="9.75" customHeight="1">
      <c r="A19" s="159"/>
      <c r="B19" s="167" t="s">
        <v>231</v>
      </c>
      <c r="C19" s="312">
        <v>316</v>
      </c>
      <c r="D19" s="314">
        <v>224</v>
      </c>
      <c r="E19" s="314">
        <v>65</v>
      </c>
      <c r="F19" s="314">
        <v>19</v>
      </c>
      <c r="G19" s="314">
        <v>8</v>
      </c>
      <c r="H19" s="314">
        <v>0</v>
      </c>
      <c r="I19" s="298"/>
      <c r="M19" s="165"/>
      <c r="N19" s="165"/>
      <c r="O19" s="165"/>
      <c r="P19" s="165"/>
      <c r="Q19" s="165"/>
      <c r="R19" s="165"/>
      <c r="S19" s="166"/>
    </row>
    <row r="20" spans="1:19" ht="9.75" customHeight="1">
      <c r="A20" s="159"/>
      <c r="B20" s="167" t="s">
        <v>8</v>
      </c>
      <c r="C20" s="312">
        <v>840</v>
      </c>
      <c r="D20" s="314">
        <v>280</v>
      </c>
      <c r="E20" s="314">
        <v>212</v>
      </c>
      <c r="F20" s="314">
        <v>169</v>
      </c>
      <c r="G20" s="314">
        <v>169</v>
      </c>
      <c r="H20" s="314">
        <v>10</v>
      </c>
      <c r="I20" s="298"/>
      <c r="M20" s="165"/>
      <c r="N20" s="165"/>
      <c r="O20" s="165"/>
      <c r="P20" s="165"/>
      <c r="Q20" s="165"/>
      <c r="R20" s="165"/>
      <c r="S20" s="166"/>
    </row>
    <row r="21" spans="1:19" ht="9" customHeight="1">
      <c r="A21" s="159"/>
      <c r="B21" s="167" t="s">
        <v>9</v>
      </c>
      <c r="C21" s="312">
        <v>612</v>
      </c>
      <c r="D21" s="314">
        <v>83</v>
      </c>
      <c r="E21" s="314">
        <v>138</v>
      </c>
      <c r="F21" s="314">
        <v>110</v>
      </c>
      <c r="G21" s="314">
        <v>277</v>
      </c>
      <c r="H21" s="314">
        <v>4</v>
      </c>
      <c r="I21" s="159"/>
      <c r="M21" s="165"/>
      <c r="N21" s="165"/>
      <c r="O21" s="165"/>
      <c r="P21" s="165"/>
      <c r="Q21" s="165"/>
      <c r="R21" s="165"/>
      <c r="S21" s="166"/>
    </row>
    <row r="22" spans="1:9" ht="9.75" customHeight="1">
      <c r="A22" s="159"/>
      <c r="B22" s="167" t="s">
        <v>10</v>
      </c>
      <c r="C22" s="312">
        <v>411</v>
      </c>
      <c r="D22" s="314">
        <v>23</v>
      </c>
      <c r="E22" s="314">
        <v>42</v>
      </c>
      <c r="F22" s="314">
        <v>76</v>
      </c>
      <c r="G22" s="314">
        <v>266</v>
      </c>
      <c r="H22" s="314">
        <v>4</v>
      </c>
      <c r="I22" s="298"/>
    </row>
    <row r="23" spans="1:9" ht="9.75" customHeight="1">
      <c r="A23" s="159"/>
      <c r="B23" s="167" t="s">
        <v>11</v>
      </c>
      <c r="C23" s="312">
        <v>214</v>
      </c>
      <c r="D23" s="314">
        <v>5</v>
      </c>
      <c r="E23" s="314">
        <v>22</v>
      </c>
      <c r="F23" s="314">
        <v>37</v>
      </c>
      <c r="G23" s="314">
        <v>148</v>
      </c>
      <c r="H23" s="314">
        <v>2</v>
      </c>
      <c r="I23" s="298"/>
    </row>
    <row r="24" spans="1:9" ht="9.75" customHeight="1">
      <c r="A24" s="159"/>
      <c r="B24" s="167" t="s">
        <v>12</v>
      </c>
      <c r="C24" s="312">
        <v>75</v>
      </c>
      <c r="D24" s="314">
        <v>0</v>
      </c>
      <c r="E24" s="314">
        <v>7</v>
      </c>
      <c r="F24" s="314">
        <v>16</v>
      </c>
      <c r="G24" s="314">
        <v>50</v>
      </c>
      <c r="H24" s="314">
        <v>2</v>
      </c>
      <c r="I24" s="298"/>
    </row>
    <row r="25" spans="1:9" ht="9.75" customHeight="1">
      <c r="A25" s="159"/>
      <c r="B25" s="169" t="s">
        <v>38</v>
      </c>
      <c r="C25" s="312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298"/>
    </row>
    <row r="26" spans="1:9" ht="9.75" customHeight="1">
      <c r="A26" s="159"/>
      <c r="B26" s="168"/>
      <c r="C26" s="313"/>
      <c r="D26" s="313"/>
      <c r="E26" s="313"/>
      <c r="F26" s="313"/>
      <c r="G26" s="313"/>
      <c r="H26" s="313"/>
      <c r="I26" s="298"/>
    </row>
    <row r="27" spans="1:9" ht="9.75" customHeight="1">
      <c r="A27" s="159"/>
      <c r="B27" s="167" t="s">
        <v>119</v>
      </c>
      <c r="C27" s="312">
        <v>411</v>
      </c>
      <c r="D27" s="312">
        <v>102</v>
      </c>
      <c r="E27" s="312">
        <v>81</v>
      </c>
      <c r="F27" s="312">
        <v>70</v>
      </c>
      <c r="G27" s="312">
        <v>156</v>
      </c>
      <c r="H27" s="312">
        <v>2</v>
      </c>
      <c r="I27" s="298"/>
    </row>
    <row r="28" spans="1:9" ht="9.75" customHeight="1">
      <c r="A28" s="159"/>
      <c r="B28" s="167" t="s">
        <v>231</v>
      </c>
      <c r="C28" s="312">
        <v>41</v>
      </c>
      <c r="D28" s="314">
        <v>31</v>
      </c>
      <c r="E28" s="314">
        <v>9</v>
      </c>
      <c r="F28" s="314">
        <v>0</v>
      </c>
      <c r="G28" s="314">
        <v>1</v>
      </c>
      <c r="H28" s="314">
        <v>0</v>
      </c>
      <c r="I28" s="298"/>
    </row>
    <row r="29" spans="1:9" ht="9.75" customHeight="1">
      <c r="A29" s="159"/>
      <c r="B29" s="167" t="s">
        <v>8</v>
      </c>
      <c r="C29" s="312">
        <v>144</v>
      </c>
      <c r="D29" s="314">
        <v>52</v>
      </c>
      <c r="E29" s="314">
        <v>41</v>
      </c>
      <c r="F29" s="314">
        <v>23</v>
      </c>
      <c r="G29" s="314">
        <v>27</v>
      </c>
      <c r="H29" s="314">
        <v>1</v>
      </c>
      <c r="I29" s="298"/>
    </row>
    <row r="30" spans="1:9" ht="9.75" customHeight="1">
      <c r="A30" s="159"/>
      <c r="B30" s="167" t="s">
        <v>9</v>
      </c>
      <c r="C30" s="312">
        <v>117</v>
      </c>
      <c r="D30" s="314">
        <v>17</v>
      </c>
      <c r="E30" s="314">
        <v>22</v>
      </c>
      <c r="F30" s="314">
        <v>22</v>
      </c>
      <c r="G30" s="314">
        <v>55</v>
      </c>
      <c r="H30" s="314">
        <v>1</v>
      </c>
      <c r="I30" s="298"/>
    </row>
    <row r="31" spans="1:9" ht="9.75" customHeight="1">
      <c r="A31" s="159"/>
      <c r="B31" s="167" t="s">
        <v>10</v>
      </c>
      <c r="C31" s="312">
        <v>76</v>
      </c>
      <c r="D31" s="314">
        <v>2</v>
      </c>
      <c r="E31" s="314">
        <v>6</v>
      </c>
      <c r="F31" s="314">
        <v>17</v>
      </c>
      <c r="G31" s="314">
        <v>51</v>
      </c>
      <c r="H31" s="314">
        <v>0</v>
      </c>
      <c r="I31" s="298"/>
    </row>
    <row r="32" spans="1:9" ht="9" customHeight="1">
      <c r="A32" s="159"/>
      <c r="B32" s="167" t="s">
        <v>11</v>
      </c>
      <c r="C32" s="312">
        <v>24</v>
      </c>
      <c r="D32" s="314">
        <v>0</v>
      </c>
      <c r="E32" s="314">
        <v>2</v>
      </c>
      <c r="F32" s="314">
        <v>8</v>
      </c>
      <c r="G32" s="314">
        <v>14</v>
      </c>
      <c r="H32" s="314">
        <v>0</v>
      </c>
      <c r="I32" s="159"/>
    </row>
    <row r="33" spans="1:19" ht="9.75" customHeight="1">
      <c r="A33" s="159"/>
      <c r="B33" s="167" t="s">
        <v>12</v>
      </c>
      <c r="C33" s="312">
        <v>9</v>
      </c>
      <c r="D33" s="314">
        <v>0</v>
      </c>
      <c r="E33" s="314">
        <v>1</v>
      </c>
      <c r="F33" s="314">
        <v>0</v>
      </c>
      <c r="G33" s="314">
        <v>8</v>
      </c>
      <c r="H33" s="314">
        <v>0</v>
      </c>
      <c r="I33" s="298"/>
      <c r="M33" s="165"/>
      <c r="N33" s="165"/>
      <c r="O33" s="165"/>
      <c r="P33" s="165"/>
      <c r="Q33" s="165"/>
      <c r="R33" s="165"/>
      <c r="S33" s="166"/>
    </row>
    <row r="34" spans="1:19" ht="9.75" customHeight="1">
      <c r="A34" s="159"/>
      <c r="B34" s="169" t="s">
        <v>38</v>
      </c>
      <c r="C34" s="312">
        <v>0</v>
      </c>
      <c r="D34" s="314">
        <v>0</v>
      </c>
      <c r="E34" s="314">
        <v>0</v>
      </c>
      <c r="F34" s="314">
        <v>0</v>
      </c>
      <c r="G34" s="314">
        <v>0</v>
      </c>
      <c r="H34" s="314">
        <v>0</v>
      </c>
      <c r="I34" s="298"/>
      <c r="M34" s="165"/>
      <c r="N34" s="165"/>
      <c r="O34" s="165"/>
      <c r="P34" s="165"/>
      <c r="Q34" s="165"/>
      <c r="R34" s="165"/>
      <c r="S34" s="166"/>
    </row>
    <row r="35" spans="1:19" ht="9.75" customHeight="1">
      <c r="A35" s="159"/>
      <c r="B35" s="168"/>
      <c r="C35" s="313"/>
      <c r="D35" s="313"/>
      <c r="E35" s="313"/>
      <c r="F35" s="313"/>
      <c r="G35" s="313"/>
      <c r="H35" s="313"/>
      <c r="I35" s="298"/>
      <c r="M35" s="165"/>
      <c r="N35" s="165"/>
      <c r="O35" s="165"/>
      <c r="P35" s="165"/>
      <c r="Q35" s="165"/>
      <c r="R35" s="165"/>
      <c r="S35" s="166"/>
    </row>
    <row r="36" spans="1:23" ht="9.75" customHeight="1">
      <c r="A36" s="159"/>
      <c r="B36" s="169" t="s">
        <v>124</v>
      </c>
      <c r="C36" s="312">
        <v>1667</v>
      </c>
      <c r="D36" s="312">
        <v>418</v>
      </c>
      <c r="E36" s="312">
        <v>327</v>
      </c>
      <c r="F36" s="312">
        <v>290</v>
      </c>
      <c r="G36" s="312">
        <v>612</v>
      </c>
      <c r="H36" s="312">
        <v>20</v>
      </c>
      <c r="I36" s="298"/>
      <c r="M36" s="165"/>
      <c r="N36" s="165"/>
      <c r="O36" s="165"/>
      <c r="P36" s="165"/>
      <c r="Q36" s="165"/>
      <c r="R36" s="165"/>
      <c r="S36" s="166"/>
      <c r="T36" s="157"/>
      <c r="U36" s="157"/>
      <c r="V36" s="157"/>
      <c r="W36" s="157"/>
    </row>
    <row r="37" spans="1:23" ht="9.75" customHeight="1">
      <c r="A37" s="159"/>
      <c r="B37" s="167" t="s">
        <v>231</v>
      </c>
      <c r="C37" s="312">
        <v>225</v>
      </c>
      <c r="D37" s="314">
        <v>157</v>
      </c>
      <c r="E37" s="314">
        <v>45</v>
      </c>
      <c r="F37" s="314">
        <v>16</v>
      </c>
      <c r="G37" s="314">
        <v>7</v>
      </c>
      <c r="H37" s="314">
        <v>0</v>
      </c>
      <c r="I37" s="298"/>
      <c r="M37" s="165"/>
      <c r="N37" s="165"/>
      <c r="O37" s="165"/>
      <c r="P37" s="165"/>
      <c r="Q37" s="165"/>
      <c r="R37" s="165"/>
      <c r="S37" s="166"/>
      <c r="T37" s="157"/>
      <c r="U37" s="157"/>
      <c r="V37" s="157"/>
      <c r="W37" s="157"/>
    </row>
    <row r="38" spans="1:19" ht="9.75" customHeight="1">
      <c r="A38" s="159"/>
      <c r="B38" s="167" t="s">
        <v>8</v>
      </c>
      <c r="C38" s="312">
        <v>562</v>
      </c>
      <c r="D38" s="314">
        <v>192</v>
      </c>
      <c r="E38" s="314">
        <v>136</v>
      </c>
      <c r="F38" s="314">
        <v>117</v>
      </c>
      <c r="G38" s="314">
        <v>108</v>
      </c>
      <c r="H38" s="314">
        <v>9</v>
      </c>
      <c r="I38" s="298"/>
      <c r="M38" s="165"/>
      <c r="N38" s="165"/>
      <c r="O38" s="165"/>
      <c r="P38" s="165"/>
      <c r="Q38" s="165"/>
      <c r="R38" s="165"/>
      <c r="S38" s="166"/>
    </row>
    <row r="39" spans="1:19" ht="9.75" customHeight="1">
      <c r="A39" s="159"/>
      <c r="B39" s="167" t="s">
        <v>9</v>
      </c>
      <c r="C39" s="312">
        <v>387</v>
      </c>
      <c r="D39" s="314">
        <v>48</v>
      </c>
      <c r="E39" s="314">
        <v>91</v>
      </c>
      <c r="F39" s="314">
        <v>71</v>
      </c>
      <c r="G39" s="314">
        <v>174</v>
      </c>
      <c r="H39" s="314">
        <v>3</v>
      </c>
      <c r="I39" s="298"/>
      <c r="M39" s="165"/>
      <c r="N39" s="165"/>
      <c r="O39" s="165"/>
      <c r="P39" s="165"/>
      <c r="Q39" s="165"/>
      <c r="R39" s="165"/>
      <c r="S39" s="166"/>
    </row>
    <row r="40" spans="1:19" ht="9.75" customHeight="1">
      <c r="A40" s="159"/>
      <c r="B40" s="167" t="s">
        <v>10</v>
      </c>
      <c r="C40" s="312">
        <v>277</v>
      </c>
      <c r="D40" s="314">
        <v>17</v>
      </c>
      <c r="E40" s="314">
        <v>31</v>
      </c>
      <c r="F40" s="314">
        <v>45</v>
      </c>
      <c r="G40" s="314">
        <v>180</v>
      </c>
      <c r="H40" s="314">
        <v>4</v>
      </c>
      <c r="I40" s="298"/>
      <c r="M40" s="165"/>
      <c r="N40" s="165"/>
      <c r="O40" s="165"/>
      <c r="P40" s="165"/>
      <c r="Q40" s="165"/>
      <c r="R40" s="165"/>
      <c r="S40" s="166"/>
    </row>
    <row r="41" spans="1:19" ht="9.75" customHeight="1">
      <c r="A41" s="159"/>
      <c r="B41" s="167" t="s">
        <v>11</v>
      </c>
      <c r="C41" s="312">
        <v>155</v>
      </c>
      <c r="D41" s="314">
        <v>4</v>
      </c>
      <c r="E41" s="314">
        <v>18</v>
      </c>
      <c r="F41" s="314">
        <v>27</v>
      </c>
      <c r="G41" s="314">
        <v>104</v>
      </c>
      <c r="H41" s="314">
        <v>2</v>
      </c>
      <c r="I41" s="298"/>
      <c r="M41" s="165"/>
      <c r="N41" s="165"/>
      <c r="O41" s="165"/>
      <c r="P41" s="165"/>
      <c r="Q41" s="165"/>
      <c r="R41" s="165"/>
      <c r="S41" s="166"/>
    </row>
    <row r="42" spans="1:19" ht="9.75" customHeight="1">
      <c r="A42" s="159"/>
      <c r="B42" s="167" t="s">
        <v>12</v>
      </c>
      <c r="C42" s="312">
        <v>61</v>
      </c>
      <c r="D42" s="314">
        <v>0</v>
      </c>
      <c r="E42" s="314">
        <v>6</v>
      </c>
      <c r="F42" s="314">
        <v>14</v>
      </c>
      <c r="G42" s="314">
        <v>39</v>
      </c>
      <c r="H42" s="314">
        <v>2</v>
      </c>
      <c r="I42" s="298"/>
      <c r="M42" s="165"/>
      <c r="N42" s="165"/>
      <c r="O42" s="165"/>
      <c r="P42" s="165"/>
      <c r="Q42" s="165"/>
      <c r="R42" s="165"/>
      <c r="S42" s="166"/>
    </row>
    <row r="43" spans="1:19" ht="9" customHeight="1">
      <c r="A43" s="159"/>
      <c r="B43" s="169" t="s">
        <v>38</v>
      </c>
      <c r="C43" s="312">
        <v>0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  <c r="I43" s="159"/>
      <c r="M43" s="166"/>
      <c r="N43" s="166"/>
      <c r="O43" s="166"/>
      <c r="P43" s="166"/>
      <c r="Q43" s="166"/>
      <c r="R43" s="166"/>
      <c r="S43" s="166"/>
    </row>
    <row r="44" spans="1:9" ht="9.75" customHeight="1">
      <c r="A44" s="159"/>
      <c r="B44" s="167"/>
      <c r="C44" s="313"/>
      <c r="D44" s="313"/>
      <c r="E44" s="313"/>
      <c r="F44" s="313"/>
      <c r="G44" s="313"/>
      <c r="H44" s="313"/>
      <c r="I44" s="298"/>
    </row>
    <row r="45" spans="1:9" ht="9.75" customHeight="1">
      <c r="A45" s="159"/>
      <c r="B45" s="169" t="s">
        <v>125</v>
      </c>
      <c r="C45" s="312">
        <v>390</v>
      </c>
      <c r="D45" s="312">
        <v>95</v>
      </c>
      <c r="E45" s="312">
        <v>78</v>
      </c>
      <c r="F45" s="312">
        <v>67</v>
      </c>
      <c r="G45" s="312">
        <v>150</v>
      </c>
      <c r="H45" s="312">
        <v>0</v>
      </c>
      <c r="I45" s="298"/>
    </row>
    <row r="46" spans="1:9" ht="9.75" customHeight="1">
      <c r="A46" s="159"/>
      <c r="B46" s="167" t="s">
        <v>231</v>
      </c>
      <c r="C46" s="312">
        <v>50</v>
      </c>
      <c r="D46" s="314">
        <v>36</v>
      </c>
      <c r="E46" s="314">
        <v>11</v>
      </c>
      <c r="F46" s="314">
        <v>3</v>
      </c>
      <c r="G46" s="314">
        <v>0</v>
      </c>
      <c r="H46" s="314">
        <v>0</v>
      </c>
      <c r="I46" s="298"/>
    </row>
    <row r="47" spans="1:9" ht="9.75" customHeight="1">
      <c r="A47" s="159"/>
      <c r="B47" s="167" t="s">
        <v>8</v>
      </c>
      <c r="C47" s="312">
        <v>134</v>
      </c>
      <c r="D47" s="314">
        <v>36</v>
      </c>
      <c r="E47" s="314">
        <v>35</v>
      </c>
      <c r="F47" s="314">
        <v>29</v>
      </c>
      <c r="G47" s="314">
        <v>34</v>
      </c>
      <c r="H47" s="314">
        <v>0</v>
      </c>
      <c r="I47" s="298"/>
    </row>
    <row r="48" spans="1:9" ht="9.75" customHeight="1">
      <c r="A48" s="159"/>
      <c r="B48" s="167" t="s">
        <v>9</v>
      </c>
      <c r="C48" s="312">
        <v>108</v>
      </c>
      <c r="D48" s="314">
        <v>18</v>
      </c>
      <c r="E48" s="314">
        <v>25</v>
      </c>
      <c r="F48" s="314">
        <v>17</v>
      </c>
      <c r="G48" s="314">
        <v>48</v>
      </c>
      <c r="H48" s="314">
        <v>0</v>
      </c>
      <c r="I48" s="298"/>
    </row>
    <row r="49" spans="1:9" ht="9.75" customHeight="1">
      <c r="A49" s="159"/>
      <c r="B49" s="167" t="s">
        <v>10</v>
      </c>
      <c r="C49" s="312">
        <v>58</v>
      </c>
      <c r="D49" s="314">
        <v>4</v>
      </c>
      <c r="E49" s="314">
        <v>5</v>
      </c>
      <c r="F49" s="314">
        <v>14</v>
      </c>
      <c r="G49" s="314">
        <v>35</v>
      </c>
      <c r="H49" s="314">
        <v>0</v>
      </c>
      <c r="I49" s="298"/>
    </row>
    <row r="50" spans="1:9" ht="9.75" customHeight="1">
      <c r="A50" s="159"/>
      <c r="B50" s="167" t="s">
        <v>11</v>
      </c>
      <c r="C50" s="312">
        <v>35</v>
      </c>
      <c r="D50" s="314">
        <v>1</v>
      </c>
      <c r="E50" s="314">
        <v>2</v>
      </c>
      <c r="F50" s="314">
        <v>2</v>
      </c>
      <c r="G50" s="314">
        <v>30</v>
      </c>
      <c r="H50" s="314">
        <v>0</v>
      </c>
      <c r="I50" s="298"/>
    </row>
    <row r="51" spans="1:9" ht="9.75" customHeight="1">
      <c r="A51" s="159"/>
      <c r="B51" s="167" t="s">
        <v>12</v>
      </c>
      <c r="C51" s="312">
        <v>5</v>
      </c>
      <c r="D51" s="314">
        <v>0</v>
      </c>
      <c r="E51" s="314">
        <v>0</v>
      </c>
      <c r="F51" s="314">
        <v>2</v>
      </c>
      <c r="G51" s="314">
        <v>3</v>
      </c>
      <c r="H51" s="314">
        <v>0</v>
      </c>
      <c r="I51" s="298"/>
    </row>
    <row r="52" spans="1:9" ht="9.75" customHeight="1">
      <c r="A52" s="159"/>
      <c r="B52" s="169" t="s">
        <v>38</v>
      </c>
      <c r="C52" s="312">
        <v>0</v>
      </c>
      <c r="D52" s="314">
        <v>0</v>
      </c>
      <c r="E52" s="314">
        <v>0</v>
      </c>
      <c r="F52" s="314">
        <v>0</v>
      </c>
      <c r="G52" s="314">
        <v>0</v>
      </c>
      <c r="H52" s="314">
        <v>0</v>
      </c>
      <c r="I52" s="298"/>
    </row>
    <row r="53" spans="1:9" ht="9.75" customHeight="1">
      <c r="A53" s="159"/>
      <c r="B53" s="168"/>
      <c r="C53" s="313"/>
      <c r="D53" s="313"/>
      <c r="E53" s="313"/>
      <c r="F53" s="313"/>
      <c r="G53" s="313"/>
      <c r="H53" s="313"/>
      <c r="I53" s="298"/>
    </row>
    <row r="54" spans="1:9" ht="9" customHeight="1">
      <c r="A54" s="159"/>
      <c r="B54" s="315" t="s">
        <v>129</v>
      </c>
      <c r="C54" s="312">
        <v>469</v>
      </c>
      <c r="D54" s="312">
        <v>151</v>
      </c>
      <c r="E54" s="312">
        <v>102</v>
      </c>
      <c r="F54" s="312">
        <v>80</v>
      </c>
      <c r="G54" s="312">
        <v>136</v>
      </c>
      <c r="H54" s="312">
        <v>0</v>
      </c>
      <c r="I54" s="159"/>
    </row>
    <row r="55" spans="1:9" ht="9.75" customHeight="1">
      <c r="A55" s="159"/>
      <c r="B55" s="167" t="s">
        <v>231</v>
      </c>
      <c r="C55" s="312">
        <v>59</v>
      </c>
      <c r="D55" s="314">
        <v>44</v>
      </c>
      <c r="E55" s="314">
        <v>9</v>
      </c>
      <c r="F55" s="314">
        <v>4</v>
      </c>
      <c r="G55" s="314">
        <v>2</v>
      </c>
      <c r="H55" s="314">
        <v>0</v>
      </c>
      <c r="I55" s="298"/>
    </row>
    <row r="56" spans="1:9" ht="9.75" customHeight="1">
      <c r="A56" s="159"/>
      <c r="B56" s="167" t="s">
        <v>8</v>
      </c>
      <c r="C56" s="312">
        <v>152</v>
      </c>
      <c r="D56" s="314">
        <v>62</v>
      </c>
      <c r="E56" s="314">
        <v>44</v>
      </c>
      <c r="F56" s="314">
        <v>23</v>
      </c>
      <c r="G56" s="314">
        <v>23</v>
      </c>
      <c r="H56" s="314">
        <v>0</v>
      </c>
      <c r="I56" s="298"/>
    </row>
    <row r="57" spans="1:9" ht="9.75" customHeight="1">
      <c r="A57" s="159"/>
      <c r="B57" s="167" t="s">
        <v>9</v>
      </c>
      <c r="C57" s="312">
        <v>110</v>
      </c>
      <c r="D57" s="314">
        <v>32</v>
      </c>
      <c r="E57" s="314">
        <v>25</v>
      </c>
      <c r="F57" s="314">
        <v>23</v>
      </c>
      <c r="G57" s="314">
        <v>30</v>
      </c>
      <c r="H57" s="314">
        <v>0</v>
      </c>
      <c r="I57" s="298"/>
    </row>
    <row r="58" spans="1:9" ht="9.75" customHeight="1">
      <c r="A58" s="159"/>
      <c r="B58" s="167" t="s">
        <v>10</v>
      </c>
      <c r="C58" s="312">
        <v>77</v>
      </c>
      <c r="D58" s="314">
        <v>11</v>
      </c>
      <c r="E58" s="314">
        <v>12</v>
      </c>
      <c r="F58" s="314">
        <v>15</v>
      </c>
      <c r="G58" s="314">
        <v>39</v>
      </c>
      <c r="H58" s="314">
        <v>0</v>
      </c>
      <c r="I58" s="298"/>
    </row>
    <row r="59" spans="1:9" ht="9.75" customHeight="1">
      <c r="A59" s="159"/>
      <c r="B59" s="167" t="s">
        <v>11</v>
      </c>
      <c r="C59" s="312">
        <v>47</v>
      </c>
      <c r="D59" s="314">
        <v>2</v>
      </c>
      <c r="E59" s="314">
        <v>5</v>
      </c>
      <c r="F59" s="314">
        <v>10</v>
      </c>
      <c r="G59" s="314">
        <v>30</v>
      </c>
      <c r="H59" s="314">
        <v>0</v>
      </c>
      <c r="I59" s="298"/>
    </row>
    <row r="60" spans="1:9" ht="9.75" customHeight="1">
      <c r="A60" s="159"/>
      <c r="B60" s="167" t="s">
        <v>12</v>
      </c>
      <c r="C60" s="312">
        <v>24</v>
      </c>
      <c r="D60" s="314">
        <v>0</v>
      </c>
      <c r="E60" s="314">
        <v>7</v>
      </c>
      <c r="F60" s="314">
        <v>5</v>
      </c>
      <c r="G60" s="314">
        <v>12</v>
      </c>
      <c r="H60" s="314">
        <v>0</v>
      </c>
      <c r="I60" s="298"/>
    </row>
    <row r="61" spans="1:9" ht="9.75" customHeight="1">
      <c r="A61" s="159"/>
      <c r="B61" s="219" t="s">
        <v>38</v>
      </c>
      <c r="C61" s="316">
        <v>0</v>
      </c>
      <c r="D61" s="317">
        <v>0</v>
      </c>
      <c r="E61" s="317">
        <v>0</v>
      </c>
      <c r="F61" s="317">
        <v>0</v>
      </c>
      <c r="G61" s="317">
        <v>0</v>
      </c>
      <c r="H61" s="317">
        <v>0</v>
      </c>
      <c r="I61" s="298"/>
    </row>
    <row r="62" spans="1:9" ht="9.75" customHeight="1">
      <c r="A62" s="159"/>
      <c r="B62" s="299"/>
      <c r="C62" s="297"/>
      <c r="D62" s="297"/>
      <c r="E62" s="297"/>
      <c r="F62" s="297"/>
      <c r="G62" s="297"/>
      <c r="H62" s="297"/>
      <c r="I62" s="298"/>
    </row>
    <row r="63" spans="1:9" ht="9.75" customHeight="1">
      <c r="A63" s="159"/>
      <c r="B63" s="299"/>
      <c r="C63" s="297"/>
      <c r="D63" s="297"/>
      <c r="E63" s="297"/>
      <c r="F63" s="297"/>
      <c r="G63" s="297"/>
      <c r="H63" s="297"/>
      <c r="I63" s="298"/>
    </row>
    <row r="64" spans="1:9" ht="9.75" customHeight="1">
      <c r="A64" s="159"/>
      <c r="B64" s="300"/>
      <c r="C64" s="297"/>
      <c r="D64" s="297"/>
      <c r="E64" s="297"/>
      <c r="F64" s="297"/>
      <c r="G64" s="297"/>
      <c r="H64" s="297"/>
      <c r="I64" s="298"/>
    </row>
    <row r="65" spans="1:9" ht="9" customHeight="1">
      <c r="A65" s="159"/>
      <c r="B65" s="159"/>
      <c r="C65" s="295"/>
      <c r="D65" s="295"/>
      <c r="E65" s="295"/>
      <c r="F65" s="295"/>
      <c r="G65" s="295"/>
      <c r="H65" s="295"/>
      <c r="I65" s="159"/>
    </row>
    <row r="66" spans="1:9" ht="9.75" customHeight="1">
      <c r="A66" s="159"/>
      <c r="B66" s="296"/>
      <c r="C66" s="297"/>
      <c r="D66" s="297"/>
      <c r="E66" s="297"/>
      <c r="F66" s="297"/>
      <c r="G66" s="297"/>
      <c r="H66" s="297"/>
      <c r="I66" s="298"/>
    </row>
    <row r="67" spans="1:9" ht="9.75" customHeight="1">
      <c r="A67" s="159"/>
      <c r="B67" s="299"/>
      <c r="C67" s="297"/>
      <c r="D67" s="297"/>
      <c r="E67" s="297"/>
      <c r="F67" s="297"/>
      <c r="G67" s="297"/>
      <c r="H67" s="297"/>
      <c r="I67" s="298"/>
    </row>
    <row r="68" spans="1:9" ht="9.75" customHeight="1">
      <c r="A68" s="159"/>
      <c r="B68" s="299"/>
      <c r="C68" s="297"/>
      <c r="D68" s="297"/>
      <c r="E68" s="297"/>
      <c r="F68" s="297"/>
      <c r="G68" s="297"/>
      <c r="H68" s="297"/>
      <c r="I68" s="298"/>
    </row>
    <row r="69" spans="1:9" ht="9.75" customHeight="1">
      <c r="A69" s="159"/>
      <c r="B69" s="299"/>
      <c r="C69" s="297"/>
      <c r="D69" s="297"/>
      <c r="E69" s="297"/>
      <c r="F69" s="297"/>
      <c r="G69" s="297"/>
      <c r="H69" s="297"/>
      <c r="I69" s="298"/>
    </row>
    <row r="70" spans="1:9" ht="9.75" customHeight="1">
      <c r="A70" s="159"/>
      <c r="B70" s="299"/>
      <c r="C70" s="297"/>
      <c r="D70" s="297"/>
      <c r="E70" s="297"/>
      <c r="F70" s="297"/>
      <c r="G70" s="297"/>
      <c r="H70" s="297"/>
      <c r="I70" s="298"/>
    </row>
    <row r="71" spans="1:9" ht="9.75" customHeight="1">
      <c r="A71" s="159"/>
      <c r="B71" s="299"/>
      <c r="C71" s="297"/>
      <c r="D71" s="297"/>
      <c r="E71" s="297"/>
      <c r="F71" s="297"/>
      <c r="G71" s="297"/>
      <c r="H71" s="297"/>
      <c r="I71" s="298"/>
    </row>
    <row r="72" spans="1:9" ht="9.75" customHeight="1">
      <c r="A72" s="159"/>
      <c r="B72" s="299"/>
      <c r="C72" s="297"/>
      <c r="D72" s="297"/>
      <c r="E72" s="297"/>
      <c r="F72" s="297"/>
      <c r="G72" s="297"/>
      <c r="H72" s="297"/>
      <c r="I72" s="298"/>
    </row>
    <row r="73" spans="1:9" ht="9.75" customHeight="1">
      <c r="A73" s="159"/>
      <c r="B73" s="299"/>
      <c r="C73" s="297"/>
      <c r="D73" s="297"/>
      <c r="E73" s="297"/>
      <c r="F73" s="297"/>
      <c r="G73" s="297"/>
      <c r="H73" s="297"/>
      <c r="I73" s="298"/>
    </row>
    <row r="74" spans="1:9" ht="9.75" customHeight="1">
      <c r="A74" s="159"/>
      <c r="B74" s="299"/>
      <c r="C74" s="297"/>
      <c r="D74" s="297"/>
      <c r="E74" s="297"/>
      <c r="F74" s="297"/>
      <c r="G74" s="297"/>
      <c r="H74" s="297"/>
      <c r="I74" s="298"/>
    </row>
    <row r="75" spans="1:9" ht="11.25">
      <c r="A75" s="159"/>
      <c r="B75" s="300"/>
      <c r="C75" s="297"/>
      <c r="D75" s="297"/>
      <c r="E75" s="297"/>
      <c r="F75" s="297"/>
      <c r="G75" s="297"/>
      <c r="H75" s="297"/>
      <c r="I75" s="159"/>
    </row>
  </sheetData>
  <sheetProtection/>
  <mergeCells count="5">
    <mergeCell ref="A1:I1"/>
    <mergeCell ref="A2:I2"/>
    <mergeCell ref="A3:I3"/>
    <mergeCell ref="A5:I5"/>
    <mergeCell ref="B6:B8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5"/>
  <sheetViews>
    <sheetView view="pageBreakPreview" zoomScaleNormal="90" zoomScaleSheetLayoutView="100" zoomScalePageLayoutView="0" workbookViewId="0" topLeftCell="A13">
      <selection activeCell="B10" sqref="B10:G62"/>
    </sheetView>
  </sheetViews>
  <sheetFormatPr defaultColWidth="9.140625" defaultRowHeight="12.75"/>
  <cols>
    <col min="1" max="1" width="16.8515625" style="171" customWidth="1"/>
    <col min="2" max="7" width="7.7109375" style="171" customWidth="1"/>
    <col min="8" max="10" width="9.140625" style="171" customWidth="1"/>
    <col min="11" max="11" width="11.8515625" style="171" bestFit="1" customWidth="1"/>
    <col min="12" max="16384" width="9.140625" style="171" customWidth="1"/>
  </cols>
  <sheetData>
    <row r="1" spans="1:7" ht="9.75" customHeight="1">
      <c r="A1" s="291" t="s">
        <v>208</v>
      </c>
      <c r="B1" s="291"/>
      <c r="C1" s="291"/>
      <c r="D1" s="291"/>
      <c r="E1" s="291"/>
      <c r="F1" s="291"/>
      <c r="G1" s="291"/>
    </row>
    <row r="2" spans="1:7" ht="9.75" customHeight="1">
      <c r="A2" s="291" t="s">
        <v>134</v>
      </c>
      <c r="B2" s="291"/>
      <c r="C2" s="291"/>
      <c r="D2" s="291"/>
      <c r="E2" s="291"/>
      <c r="F2" s="291"/>
      <c r="G2" s="291"/>
    </row>
    <row r="3" spans="1:7" ht="9.75" customHeight="1">
      <c r="A3" s="291" t="s">
        <v>157</v>
      </c>
      <c r="B3" s="291"/>
      <c r="C3" s="291"/>
      <c r="D3" s="291"/>
      <c r="E3" s="291"/>
      <c r="F3" s="291"/>
      <c r="G3" s="291"/>
    </row>
    <row r="4" spans="1:7" ht="9" customHeight="1">
      <c r="A4" s="170"/>
      <c r="B4" s="170"/>
      <c r="C4" s="170"/>
      <c r="D4" s="170"/>
      <c r="E4" s="170"/>
      <c r="F4" s="170"/>
      <c r="G4" s="170"/>
    </row>
    <row r="5" spans="1:7" ht="9.75" customHeight="1">
      <c r="A5" s="292" t="s">
        <v>190</v>
      </c>
      <c r="B5" s="292"/>
      <c r="C5" s="292"/>
      <c r="D5" s="292"/>
      <c r="E5" s="292"/>
      <c r="F5" s="292"/>
      <c r="G5" s="292"/>
    </row>
    <row r="6" spans="1:7" ht="9" customHeight="1">
      <c r="A6" s="318"/>
      <c r="B6" s="174"/>
      <c r="C6" s="174"/>
      <c r="D6" s="174"/>
      <c r="E6" s="174"/>
      <c r="F6" s="174"/>
      <c r="G6" s="174"/>
    </row>
    <row r="7" spans="1:17" ht="10.5" customHeight="1">
      <c r="A7" s="324" t="s">
        <v>127</v>
      </c>
      <c r="B7" s="325" t="s">
        <v>162</v>
      </c>
      <c r="C7" s="326"/>
      <c r="D7" s="326"/>
      <c r="E7" s="326"/>
      <c r="F7" s="326"/>
      <c r="G7" s="327"/>
      <c r="K7" s="173"/>
      <c r="L7" s="174"/>
      <c r="M7" s="175"/>
      <c r="N7" s="176"/>
      <c r="O7" s="174"/>
      <c r="P7" s="174"/>
      <c r="Q7" s="174"/>
    </row>
    <row r="8" spans="1:17" ht="10.5" customHeight="1">
      <c r="A8" s="177" t="s">
        <v>128</v>
      </c>
      <c r="B8" s="324"/>
      <c r="C8" s="324"/>
      <c r="D8" s="324"/>
      <c r="E8" s="324"/>
      <c r="F8" s="324"/>
      <c r="G8" s="324" t="s">
        <v>130</v>
      </c>
      <c r="K8" s="173"/>
      <c r="L8" s="178"/>
      <c r="M8" s="178"/>
      <c r="N8" s="178"/>
      <c r="O8" s="178"/>
      <c r="P8" s="178"/>
      <c r="Q8" s="178"/>
    </row>
    <row r="9" spans="1:17" ht="10.5" customHeight="1">
      <c r="A9" s="179" t="s">
        <v>16</v>
      </c>
      <c r="B9" s="180" t="s">
        <v>17</v>
      </c>
      <c r="C9" s="180" t="s">
        <v>152</v>
      </c>
      <c r="D9" s="180">
        <v>1</v>
      </c>
      <c r="E9" s="180">
        <v>2</v>
      </c>
      <c r="F9" s="180" t="s">
        <v>153</v>
      </c>
      <c r="G9" s="180" t="s">
        <v>131</v>
      </c>
      <c r="K9" s="174"/>
      <c r="L9" s="178"/>
      <c r="M9" s="178"/>
      <c r="N9" s="178"/>
      <c r="O9" s="178"/>
      <c r="P9" s="178"/>
      <c r="Q9" s="178"/>
    </row>
    <row r="10" spans="1:7" ht="9" customHeight="1">
      <c r="A10" s="181" t="s">
        <v>117</v>
      </c>
      <c r="B10" s="328">
        <v>2937</v>
      </c>
      <c r="C10" s="328">
        <v>1149</v>
      </c>
      <c r="D10" s="328">
        <v>767</v>
      </c>
      <c r="E10" s="328">
        <v>566</v>
      </c>
      <c r="F10" s="328">
        <v>438</v>
      </c>
      <c r="G10" s="328">
        <v>17</v>
      </c>
    </row>
    <row r="11" spans="1:18" ht="9.75" customHeight="1">
      <c r="A11" s="185" t="s">
        <v>231</v>
      </c>
      <c r="B11" s="329">
        <v>375</v>
      </c>
      <c r="C11" s="329">
        <v>316</v>
      </c>
      <c r="D11" s="329">
        <v>46</v>
      </c>
      <c r="E11" s="329">
        <v>12</v>
      </c>
      <c r="F11" s="329">
        <v>1</v>
      </c>
      <c r="G11" s="329">
        <v>0</v>
      </c>
      <c r="H11" s="182"/>
      <c r="L11" s="183"/>
      <c r="M11" s="183"/>
      <c r="N11" s="183"/>
      <c r="O11" s="183"/>
      <c r="P11" s="183"/>
      <c r="Q11" s="183"/>
      <c r="R11" s="184"/>
    </row>
    <row r="12" spans="1:18" ht="9.75" customHeight="1">
      <c r="A12" s="185" t="s">
        <v>8</v>
      </c>
      <c r="B12" s="329">
        <v>992</v>
      </c>
      <c r="C12" s="329">
        <v>513</v>
      </c>
      <c r="D12" s="329">
        <v>284</v>
      </c>
      <c r="E12" s="329">
        <v>137</v>
      </c>
      <c r="F12" s="329">
        <v>51</v>
      </c>
      <c r="G12" s="329">
        <v>7</v>
      </c>
      <c r="H12" s="182"/>
      <c r="L12" s="183"/>
      <c r="M12" s="183"/>
      <c r="N12" s="183"/>
      <c r="O12" s="183"/>
      <c r="P12" s="183"/>
      <c r="Q12" s="183"/>
      <c r="R12" s="184"/>
    </row>
    <row r="13" spans="1:18" ht="9.75" customHeight="1">
      <c r="A13" s="185" t="s">
        <v>9</v>
      </c>
      <c r="B13" s="329">
        <v>722</v>
      </c>
      <c r="C13" s="329">
        <v>226</v>
      </c>
      <c r="D13" s="329">
        <v>224</v>
      </c>
      <c r="E13" s="329">
        <v>158</v>
      </c>
      <c r="F13" s="329">
        <v>112</v>
      </c>
      <c r="G13" s="329">
        <v>2</v>
      </c>
      <c r="H13" s="182"/>
      <c r="I13" s="172"/>
      <c r="L13" s="183"/>
      <c r="M13" s="183"/>
      <c r="N13" s="183"/>
      <c r="O13" s="183"/>
      <c r="P13" s="183"/>
      <c r="Q13" s="183"/>
      <c r="R13" s="184"/>
    </row>
    <row r="14" spans="1:18" ht="9.75" customHeight="1">
      <c r="A14" s="185" t="s">
        <v>10</v>
      </c>
      <c r="B14" s="329">
        <v>488</v>
      </c>
      <c r="C14" s="329">
        <v>65</v>
      </c>
      <c r="D14" s="329">
        <v>125</v>
      </c>
      <c r="E14" s="329">
        <v>151</v>
      </c>
      <c r="F14" s="329">
        <v>141</v>
      </c>
      <c r="G14" s="329">
        <v>6</v>
      </c>
      <c r="H14" s="182"/>
      <c r="L14" s="183"/>
      <c r="M14" s="183"/>
      <c r="N14" s="183"/>
      <c r="O14" s="183"/>
      <c r="P14" s="183"/>
      <c r="Q14" s="183"/>
      <c r="R14" s="184"/>
    </row>
    <row r="15" spans="1:18" ht="9.75" customHeight="1">
      <c r="A15" s="185" t="s">
        <v>11</v>
      </c>
      <c r="B15" s="329">
        <v>261</v>
      </c>
      <c r="C15" s="329">
        <v>23</v>
      </c>
      <c r="D15" s="329">
        <v>63</v>
      </c>
      <c r="E15" s="329">
        <v>76</v>
      </c>
      <c r="F15" s="329">
        <v>97</v>
      </c>
      <c r="G15" s="329">
        <v>2</v>
      </c>
      <c r="H15" s="182"/>
      <c r="L15" s="183"/>
      <c r="M15" s="183"/>
      <c r="N15" s="183"/>
      <c r="O15" s="183"/>
      <c r="P15" s="183"/>
      <c r="Q15" s="183"/>
      <c r="R15" s="184"/>
    </row>
    <row r="16" spans="1:18" ht="9.75" customHeight="1">
      <c r="A16" s="185" t="s">
        <v>12</v>
      </c>
      <c r="B16" s="329">
        <v>99</v>
      </c>
      <c r="C16" s="329">
        <v>6</v>
      </c>
      <c r="D16" s="329">
        <v>25</v>
      </c>
      <c r="E16" s="329">
        <v>32</v>
      </c>
      <c r="F16" s="329">
        <v>36</v>
      </c>
      <c r="G16" s="329">
        <v>0</v>
      </c>
      <c r="H16" s="182"/>
      <c r="L16" s="183"/>
      <c r="M16" s="183"/>
      <c r="N16" s="183"/>
      <c r="O16" s="183"/>
      <c r="P16" s="183"/>
      <c r="Q16" s="183"/>
      <c r="R16" s="184"/>
    </row>
    <row r="17" spans="1:18" ht="9.75" customHeight="1">
      <c r="A17" s="186" t="s">
        <v>38</v>
      </c>
      <c r="B17" s="329">
        <v>0</v>
      </c>
      <c r="C17" s="329">
        <v>0</v>
      </c>
      <c r="D17" s="329">
        <v>0</v>
      </c>
      <c r="E17" s="329">
        <v>0</v>
      </c>
      <c r="F17" s="329">
        <v>0</v>
      </c>
      <c r="G17" s="329">
        <v>0</v>
      </c>
      <c r="H17" s="182"/>
      <c r="L17" s="183"/>
      <c r="M17" s="183"/>
      <c r="N17" s="183"/>
      <c r="O17" s="183"/>
      <c r="P17" s="183"/>
      <c r="Q17" s="183"/>
      <c r="R17" s="184"/>
    </row>
    <row r="18" spans="1:18" ht="9.75" customHeight="1">
      <c r="A18" s="186"/>
      <c r="B18" s="329"/>
      <c r="C18" s="329"/>
      <c r="D18" s="329"/>
      <c r="E18" s="329"/>
      <c r="F18" s="329"/>
      <c r="G18" s="329"/>
      <c r="H18" s="182"/>
      <c r="L18" s="183"/>
      <c r="M18" s="183"/>
      <c r="N18" s="183"/>
      <c r="O18" s="183"/>
      <c r="P18" s="183"/>
      <c r="Q18" s="183"/>
      <c r="R18" s="184"/>
    </row>
    <row r="19" spans="1:18" ht="9.75" customHeight="1">
      <c r="A19" s="330" t="s">
        <v>118</v>
      </c>
      <c r="B19" s="329">
        <v>2468</v>
      </c>
      <c r="C19" s="329">
        <v>930</v>
      </c>
      <c r="D19" s="329">
        <v>656</v>
      </c>
      <c r="E19" s="329">
        <v>481</v>
      </c>
      <c r="F19" s="329">
        <v>386</v>
      </c>
      <c r="G19" s="329">
        <v>15</v>
      </c>
      <c r="H19" s="182"/>
      <c r="L19" s="183"/>
      <c r="M19" s="183"/>
      <c r="N19" s="183"/>
      <c r="O19" s="183"/>
      <c r="P19" s="183"/>
      <c r="Q19" s="183"/>
      <c r="R19" s="184"/>
    </row>
    <row r="20" spans="1:18" ht="9.75" customHeight="1">
      <c r="A20" s="185" t="s">
        <v>231</v>
      </c>
      <c r="B20" s="329">
        <v>316</v>
      </c>
      <c r="C20" s="329">
        <v>265</v>
      </c>
      <c r="D20" s="329">
        <v>41</v>
      </c>
      <c r="E20" s="329">
        <v>9</v>
      </c>
      <c r="F20" s="329">
        <v>1</v>
      </c>
      <c r="G20" s="329">
        <v>0</v>
      </c>
      <c r="H20" s="182"/>
      <c r="L20" s="183"/>
      <c r="M20" s="183"/>
      <c r="N20" s="183"/>
      <c r="O20" s="183"/>
      <c r="P20" s="183"/>
      <c r="Q20" s="183"/>
      <c r="R20" s="184"/>
    </row>
    <row r="21" spans="1:18" ht="9" customHeight="1">
      <c r="A21" s="185" t="s">
        <v>8</v>
      </c>
      <c r="B21" s="329">
        <v>840</v>
      </c>
      <c r="C21" s="329">
        <v>421</v>
      </c>
      <c r="D21" s="329">
        <v>247</v>
      </c>
      <c r="E21" s="329">
        <v>119</v>
      </c>
      <c r="F21" s="329">
        <v>46</v>
      </c>
      <c r="G21" s="329">
        <v>7</v>
      </c>
      <c r="L21" s="183"/>
      <c r="M21" s="183"/>
      <c r="N21" s="183"/>
      <c r="O21" s="183"/>
      <c r="P21" s="183"/>
      <c r="Q21" s="183"/>
      <c r="R21" s="184"/>
    </row>
    <row r="22" spans="1:8" ht="9.75" customHeight="1">
      <c r="A22" s="185" t="s">
        <v>9</v>
      </c>
      <c r="B22" s="329">
        <v>612</v>
      </c>
      <c r="C22" s="329">
        <v>172</v>
      </c>
      <c r="D22" s="329">
        <v>195</v>
      </c>
      <c r="E22" s="329">
        <v>140</v>
      </c>
      <c r="F22" s="329">
        <v>103</v>
      </c>
      <c r="G22" s="329">
        <v>2</v>
      </c>
      <c r="H22" s="182"/>
    </row>
    <row r="23" spans="1:8" ht="9.75" customHeight="1">
      <c r="A23" s="185" t="s">
        <v>10</v>
      </c>
      <c r="B23" s="329">
        <v>411</v>
      </c>
      <c r="C23" s="329">
        <v>52</v>
      </c>
      <c r="D23" s="329">
        <v>103</v>
      </c>
      <c r="E23" s="329">
        <v>127</v>
      </c>
      <c r="F23" s="329">
        <v>125</v>
      </c>
      <c r="G23" s="329">
        <v>4</v>
      </c>
      <c r="H23" s="182"/>
    </row>
    <row r="24" spans="1:8" ht="9.75" customHeight="1">
      <c r="A24" s="185" t="s">
        <v>11</v>
      </c>
      <c r="B24" s="329">
        <v>214</v>
      </c>
      <c r="C24" s="329">
        <v>16</v>
      </c>
      <c r="D24" s="329">
        <v>54</v>
      </c>
      <c r="E24" s="329">
        <v>62</v>
      </c>
      <c r="F24" s="329">
        <v>80</v>
      </c>
      <c r="G24" s="329">
        <v>2</v>
      </c>
      <c r="H24" s="182"/>
    </row>
    <row r="25" spans="1:8" ht="9.75" customHeight="1">
      <c r="A25" s="185" t="s">
        <v>12</v>
      </c>
      <c r="B25" s="329">
        <v>75</v>
      </c>
      <c r="C25" s="329">
        <v>4</v>
      </c>
      <c r="D25" s="329">
        <v>16</v>
      </c>
      <c r="E25" s="329">
        <v>24</v>
      </c>
      <c r="F25" s="329">
        <v>31</v>
      </c>
      <c r="G25" s="329">
        <v>0</v>
      </c>
      <c r="H25" s="182"/>
    </row>
    <row r="26" spans="1:8" ht="9.75" customHeight="1">
      <c r="A26" s="186" t="s">
        <v>38</v>
      </c>
      <c r="B26" s="329">
        <v>0</v>
      </c>
      <c r="C26" s="329">
        <v>0</v>
      </c>
      <c r="D26" s="329">
        <v>0</v>
      </c>
      <c r="E26" s="329">
        <v>0</v>
      </c>
      <c r="F26" s="329">
        <v>0</v>
      </c>
      <c r="G26" s="329">
        <v>0</v>
      </c>
      <c r="H26" s="182"/>
    </row>
    <row r="27" spans="1:8" ht="9.75" customHeight="1">
      <c r="A27" s="186"/>
      <c r="B27" s="329"/>
      <c r="C27" s="329"/>
      <c r="D27" s="329"/>
      <c r="E27" s="329"/>
      <c r="F27" s="329"/>
      <c r="G27" s="329"/>
      <c r="H27" s="182"/>
    </row>
    <row r="28" spans="1:8" ht="9.75" customHeight="1">
      <c r="A28" s="185" t="s">
        <v>119</v>
      </c>
      <c r="B28" s="329">
        <v>411</v>
      </c>
      <c r="C28" s="329">
        <v>155</v>
      </c>
      <c r="D28" s="329">
        <v>114</v>
      </c>
      <c r="E28" s="329">
        <v>79</v>
      </c>
      <c r="F28" s="329">
        <v>62</v>
      </c>
      <c r="G28" s="329">
        <v>1</v>
      </c>
      <c r="H28" s="182"/>
    </row>
    <row r="29" spans="1:8" ht="9.75" customHeight="1">
      <c r="A29" s="185" t="s">
        <v>231</v>
      </c>
      <c r="B29" s="329">
        <v>41</v>
      </c>
      <c r="C29" s="329">
        <v>36</v>
      </c>
      <c r="D29" s="329">
        <v>4</v>
      </c>
      <c r="E29" s="329">
        <v>1</v>
      </c>
      <c r="F29" s="329">
        <v>0</v>
      </c>
      <c r="G29" s="329">
        <v>0</v>
      </c>
      <c r="H29" s="182"/>
    </row>
    <row r="30" spans="1:8" ht="9.75" customHeight="1">
      <c r="A30" s="185" t="s">
        <v>8</v>
      </c>
      <c r="B30" s="329">
        <v>144</v>
      </c>
      <c r="C30" s="329">
        <v>81</v>
      </c>
      <c r="D30" s="329">
        <v>41</v>
      </c>
      <c r="E30" s="329">
        <v>16</v>
      </c>
      <c r="F30" s="329">
        <v>6</v>
      </c>
      <c r="G30" s="329">
        <v>0</v>
      </c>
      <c r="H30" s="182"/>
    </row>
    <row r="31" spans="1:8" ht="9.75" customHeight="1">
      <c r="A31" s="185" t="s">
        <v>9</v>
      </c>
      <c r="B31" s="329">
        <v>117</v>
      </c>
      <c r="C31" s="329">
        <v>33</v>
      </c>
      <c r="D31" s="329">
        <v>39</v>
      </c>
      <c r="E31" s="329">
        <v>24</v>
      </c>
      <c r="F31" s="329">
        <v>21</v>
      </c>
      <c r="G31" s="329">
        <v>0</v>
      </c>
      <c r="H31" s="182"/>
    </row>
    <row r="32" spans="1:7" ht="9" customHeight="1">
      <c r="A32" s="185" t="s">
        <v>10</v>
      </c>
      <c r="B32" s="329">
        <v>76</v>
      </c>
      <c r="C32" s="329">
        <v>5</v>
      </c>
      <c r="D32" s="329">
        <v>23</v>
      </c>
      <c r="E32" s="329">
        <v>23</v>
      </c>
      <c r="F32" s="329">
        <v>24</v>
      </c>
      <c r="G32" s="329">
        <v>1</v>
      </c>
    </row>
    <row r="33" spans="1:18" ht="9.75" customHeight="1">
      <c r="A33" s="185" t="s">
        <v>11</v>
      </c>
      <c r="B33" s="329">
        <v>24</v>
      </c>
      <c r="C33" s="329">
        <v>0</v>
      </c>
      <c r="D33" s="329">
        <v>6</v>
      </c>
      <c r="E33" s="329">
        <v>12</v>
      </c>
      <c r="F33" s="329">
        <v>6</v>
      </c>
      <c r="G33" s="329">
        <v>0</v>
      </c>
      <c r="H33" s="182"/>
      <c r="L33" s="183"/>
      <c r="M33" s="183"/>
      <c r="N33" s="183"/>
      <c r="O33" s="183"/>
      <c r="P33" s="183"/>
      <c r="Q33" s="183"/>
      <c r="R33" s="184"/>
    </row>
    <row r="34" spans="1:18" ht="9.75" customHeight="1">
      <c r="A34" s="185" t="s">
        <v>12</v>
      </c>
      <c r="B34" s="329">
        <v>9</v>
      </c>
      <c r="C34" s="329">
        <v>0</v>
      </c>
      <c r="D34" s="329">
        <v>1</v>
      </c>
      <c r="E34" s="329">
        <v>3</v>
      </c>
      <c r="F34" s="329">
        <v>5</v>
      </c>
      <c r="G34" s="329">
        <v>0</v>
      </c>
      <c r="H34" s="182"/>
      <c r="L34" s="183"/>
      <c r="M34" s="183"/>
      <c r="N34" s="183"/>
      <c r="O34" s="183"/>
      <c r="P34" s="183"/>
      <c r="Q34" s="183"/>
      <c r="R34" s="184"/>
    </row>
    <row r="35" spans="1:18" ht="9.75" customHeight="1">
      <c r="A35" s="186" t="s">
        <v>38</v>
      </c>
      <c r="B35" s="329">
        <v>0</v>
      </c>
      <c r="C35" s="329">
        <v>0</v>
      </c>
      <c r="D35" s="329">
        <v>0</v>
      </c>
      <c r="E35" s="329">
        <v>0</v>
      </c>
      <c r="F35" s="329">
        <v>0</v>
      </c>
      <c r="G35" s="329">
        <v>0</v>
      </c>
      <c r="H35" s="182"/>
      <c r="L35" s="183"/>
      <c r="M35" s="183"/>
      <c r="N35" s="183"/>
      <c r="O35" s="183"/>
      <c r="P35" s="183"/>
      <c r="Q35" s="183"/>
      <c r="R35" s="184"/>
    </row>
    <row r="36" spans="1:22" ht="9.75" customHeight="1">
      <c r="A36" s="186"/>
      <c r="B36" s="329"/>
      <c r="C36" s="329"/>
      <c r="D36" s="329"/>
      <c r="E36" s="329"/>
      <c r="F36" s="329"/>
      <c r="G36" s="329"/>
      <c r="H36" s="182"/>
      <c r="L36" s="183"/>
      <c r="M36" s="183"/>
      <c r="N36" s="183"/>
      <c r="O36" s="183"/>
      <c r="P36" s="183"/>
      <c r="Q36" s="183"/>
      <c r="R36" s="184"/>
      <c r="S36" s="172"/>
      <c r="T36" s="172"/>
      <c r="U36" s="172"/>
      <c r="V36" s="172"/>
    </row>
    <row r="37" spans="1:22" ht="9.75" customHeight="1">
      <c r="A37" s="186" t="s">
        <v>124</v>
      </c>
      <c r="B37" s="329">
        <v>1667</v>
      </c>
      <c r="C37" s="329">
        <v>630</v>
      </c>
      <c r="D37" s="329">
        <v>446</v>
      </c>
      <c r="E37" s="329">
        <v>325</v>
      </c>
      <c r="F37" s="329">
        <v>252</v>
      </c>
      <c r="G37" s="329">
        <v>14</v>
      </c>
      <c r="H37" s="182"/>
      <c r="L37" s="183"/>
      <c r="M37" s="183"/>
      <c r="N37" s="183"/>
      <c r="O37" s="183"/>
      <c r="P37" s="183"/>
      <c r="Q37" s="183"/>
      <c r="R37" s="184"/>
      <c r="S37" s="172"/>
      <c r="T37" s="172"/>
      <c r="U37" s="172"/>
      <c r="V37" s="172"/>
    </row>
    <row r="38" spans="1:18" ht="9.75" customHeight="1">
      <c r="A38" s="185" t="s">
        <v>231</v>
      </c>
      <c r="B38" s="329">
        <v>225</v>
      </c>
      <c r="C38" s="329">
        <v>186</v>
      </c>
      <c r="D38" s="329">
        <v>30</v>
      </c>
      <c r="E38" s="329">
        <v>8</v>
      </c>
      <c r="F38" s="329">
        <v>1</v>
      </c>
      <c r="G38" s="329">
        <v>0</v>
      </c>
      <c r="H38" s="182"/>
      <c r="L38" s="183"/>
      <c r="M38" s="183"/>
      <c r="N38" s="183"/>
      <c r="O38" s="183"/>
      <c r="P38" s="183"/>
      <c r="Q38" s="183"/>
      <c r="R38" s="184"/>
    </row>
    <row r="39" spans="1:18" ht="9.75" customHeight="1">
      <c r="A39" s="185" t="s">
        <v>8</v>
      </c>
      <c r="B39" s="329">
        <v>562</v>
      </c>
      <c r="C39" s="329">
        <v>284</v>
      </c>
      <c r="D39" s="329">
        <v>166</v>
      </c>
      <c r="E39" s="329">
        <v>79</v>
      </c>
      <c r="F39" s="329">
        <v>26</v>
      </c>
      <c r="G39" s="329">
        <v>7</v>
      </c>
      <c r="H39" s="182"/>
      <c r="L39" s="183"/>
      <c r="M39" s="183"/>
      <c r="N39" s="183"/>
      <c r="O39" s="183"/>
      <c r="P39" s="183"/>
      <c r="Q39" s="183"/>
      <c r="R39" s="184"/>
    </row>
    <row r="40" spans="1:18" ht="9.75" customHeight="1">
      <c r="A40" s="185" t="s">
        <v>9</v>
      </c>
      <c r="B40" s="329">
        <v>387</v>
      </c>
      <c r="C40" s="329">
        <v>103</v>
      </c>
      <c r="D40" s="329">
        <v>131</v>
      </c>
      <c r="E40" s="329">
        <v>89</v>
      </c>
      <c r="F40" s="329">
        <v>62</v>
      </c>
      <c r="G40" s="329">
        <v>2</v>
      </c>
      <c r="H40" s="182"/>
      <c r="L40" s="183"/>
      <c r="M40" s="183"/>
      <c r="N40" s="183"/>
      <c r="O40" s="183"/>
      <c r="P40" s="183"/>
      <c r="Q40" s="183"/>
      <c r="R40" s="184"/>
    </row>
    <row r="41" spans="1:18" ht="9.75" customHeight="1">
      <c r="A41" s="185" t="s">
        <v>10</v>
      </c>
      <c r="B41" s="329">
        <v>277</v>
      </c>
      <c r="C41" s="329">
        <v>39</v>
      </c>
      <c r="D41" s="329">
        <v>65</v>
      </c>
      <c r="E41" s="329">
        <v>86</v>
      </c>
      <c r="F41" s="329">
        <v>84</v>
      </c>
      <c r="G41" s="329">
        <v>3</v>
      </c>
      <c r="H41" s="182"/>
      <c r="L41" s="183"/>
      <c r="M41" s="183"/>
      <c r="N41" s="183"/>
      <c r="O41" s="183"/>
      <c r="P41" s="183"/>
      <c r="Q41" s="183"/>
      <c r="R41" s="184"/>
    </row>
    <row r="42" spans="1:18" ht="9.75" customHeight="1">
      <c r="A42" s="185" t="s">
        <v>11</v>
      </c>
      <c r="B42" s="329">
        <v>155</v>
      </c>
      <c r="C42" s="329">
        <v>14</v>
      </c>
      <c r="D42" s="329">
        <v>41</v>
      </c>
      <c r="E42" s="329">
        <v>43</v>
      </c>
      <c r="F42" s="329">
        <v>55</v>
      </c>
      <c r="G42" s="329">
        <v>2</v>
      </c>
      <c r="H42" s="182"/>
      <c r="L42" s="183"/>
      <c r="M42" s="183"/>
      <c r="N42" s="183"/>
      <c r="O42" s="183"/>
      <c r="P42" s="183"/>
      <c r="Q42" s="183"/>
      <c r="R42" s="184"/>
    </row>
    <row r="43" spans="1:18" ht="9" customHeight="1">
      <c r="A43" s="185" t="s">
        <v>12</v>
      </c>
      <c r="B43" s="329">
        <v>61</v>
      </c>
      <c r="C43" s="329">
        <v>4</v>
      </c>
      <c r="D43" s="329">
        <v>13</v>
      </c>
      <c r="E43" s="329">
        <v>20</v>
      </c>
      <c r="F43" s="329">
        <v>24</v>
      </c>
      <c r="G43" s="329">
        <v>0</v>
      </c>
      <c r="L43" s="184"/>
      <c r="M43" s="184"/>
      <c r="N43" s="184"/>
      <c r="O43" s="184"/>
      <c r="P43" s="184"/>
      <c r="Q43" s="184"/>
      <c r="R43" s="184"/>
    </row>
    <row r="44" spans="1:8" ht="9.75" customHeight="1">
      <c r="A44" s="186" t="s">
        <v>38</v>
      </c>
      <c r="B44" s="329">
        <v>0</v>
      </c>
      <c r="C44" s="329">
        <v>0</v>
      </c>
      <c r="D44" s="329">
        <v>0</v>
      </c>
      <c r="E44" s="329">
        <v>0</v>
      </c>
      <c r="F44" s="329">
        <v>0</v>
      </c>
      <c r="G44" s="329">
        <v>0</v>
      </c>
      <c r="H44" s="182"/>
    </row>
    <row r="45" spans="1:8" ht="9.75" customHeight="1">
      <c r="A45" s="185"/>
      <c r="B45" s="329"/>
      <c r="C45" s="329"/>
      <c r="D45" s="329"/>
      <c r="E45" s="329"/>
      <c r="F45" s="329"/>
      <c r="G45" s="329"/>
      <c r="H45" s="182"/>
    </row>
    <row r="46" spans="1:8" ht="9.75" customHeight="1">
      <c r="A46" s="186" t="s">
        <v>125</v>
      </c>
      <c r="B46" s="329">
        <v>390</v>
      </c>
      <c r="C46" s="329">
        <v>145</v>
      </c>
      <c r="D46" s="329">
        <v>96</v>
      </c>
      <c r="E46" s="329">
        <v>77</v>
      </c>
      <c r="F46" s="329">
        <v>72</v>
      </c>
      <c r="G46" s="329">
        <v>0</v>
      </c>
      <c r="H46" s="182"/>
    </row>
    <row r="47" spans="1:8" ht="9.75" customHeight="1">
      <c r="A47" s="185" t="s">
        <v>231</v>
      </c>
      <c r="B47" s="329">
        <v>50</v>
      </c>
      <c r="C47" s="329">
        <v>43</v>
      </c>
      <c r="D47" s="329">
        <v>7</v>
      </c>
      <c r="E47" s="329">
        <v>0</v>
      </c>
      <c r="F47" s="329">
        <v>0</v>
      </c>
      <c r="G47" s="329">
        <v>0</v>
      </c>
      <c r="H47" s="182"/>
    </row>
    <row r="48" spans="1:8" ht="9.75" customHeight="1">
      <c r="A48" s="185" t="s">
        <v>8</v>
      </c>
      <c r="B48" s="329">
        <v>134</v>
      </c>
      <c r="C48" s="329">
        <v>56</v>
      </c>
      <c r="D48" s="329">
        <v>40</v>
      </c>
      <c r="E48" s="329">
        <v>24</v>
      </c>
      <c r="F48" s="329">
        <v>14</v>
      </c>
      <c r="G48" s="329">
        <v>0</v>
      </c>
      <c r="H48" s="182"/>
    </row>
    <row r="49" spans="1:8" ht="9.75" customHeight="1">
      <c r="A49" s="185" t="s">
        <v>9</v>
      </c>
      <c r="B49" s="329">
        <v>108</v>
      </c>
      <c r="C49" s="329">
        <v>36</v>
      </c>
      <c r="D49" s="329">
        <v>25</v>
      </c>
      <c r="E49" s="329">
        <v>27</v>
      </c>
      <c r="F49" s="329">
        <v>20</v>
      </c>
      <c r="G49" s="329">
        <v>0</v>
      </c>
      <c r="H49" s="182"/>
    </row>
    <row r="50" spans="1:8" ht="9.75" customHeight="1">
      <c r="A50" s="185" t="s">
        <v>10</v>
      </c>
      <c r="B50" s="329">
        <v>58</v>
      </c>
      <c r="C50" s="329">
        <v>8</v>
      </c>
      <c r="D50" s="329">
        <v>15</v>
      </c>
      <c r="E50" s="329">
        <v>18</v>
      </c>
      <c r="F50" s="329">
        <v>17</v>
      </c>
      <c r="G50" s="329">
        <v>0</v>
      </c>
      <c r="H50" s="182"/>
    </row>
    <row r="51" spans="1:8" ht="9.75" customHeight="1">
      <c r="A51" s="185" t="s">
        <v>11</v>
      </c>
      <c r="B51" s="329">
        <v>35</v>
      </c>
      <c r="C51" s="329">
        <v>2</v>
      </c>
      <c r="D51" s="329">
        <v>7</v>
      </c>
      <c r="E51" s="329">
        <v>7</v>
      </c>
      <c r="F51" s="329">
        <v>19</v>
      </c>
      <c r="G51" s="329">
        <v>0</v>
      </c>
      <c r="H51" s="182"/>
    </row>
    <row r="52" spans="1:8" ht="9.75" customHeight="1">
      <c r="A52" s="185" t="s">
        <v>12</v>
      </c>
      <c r="B52" s="329">
        <v>5</v>
      </c>
      <c r="C52" s="329">
        <v>0</v>
      </c>
      <c r="D52" s="329">
        <v>2</v>
      </c>
      <c r="E52" s="329">
        <v>1</v>
      </c>
      <c r="F52" s="329">
        <v>2</v>
      </c>
      <c r="G52" s="329">
        <v>0</v>
      </c>
      <c r="H52" s="182"/>
    </row>
    <row r="53" spans="1:8" ht="9.75" customHeight="1">
      <c r="A53" s="186" t="s">
        <v>38</v>
      </c>
      <c r="B53" s="329">
        <v>0</v>
      </c>
      <c r="C53" s="329">
        <v>0</v>
      </c>
      <c r="D53" s="329">
        <v>0</v>
      </c>
      <c r="E53" s="329">
        <v>0</v>
      </c>
      <c r="F53" s="329">
        <v>0</v>
      </c>
      <c r="G53" s="329">
        <v>0</v>
      </c>
      <c r="H53" s="182"/>
    </row>
    <row r="54" spans="1:7" ht="9" customHeight="1">
      <c r="A54" s="186"/>
      <c r="B54" s="329"/>
      <c r="C54" s="329"/>
      <c r="D54" s="329"/>
      <c r="E54" s="329"/>
      <c r="F54" s="329"/>
      <c r="G54" s="329"/>
    </row>
    <row r="55" spans="1:8" ht="9.75" customHeight="1">
      <c r="A55" s="330" t="s">
        <v>129</v>
      </c>
      <c r="B55" s="329">
        <v>469</v>
      </c>
      <c r="C55" s="329">
        <v>219</v>
      </c>
      <c r="D55" s="329">
        <v>111</v>
      </c>
      <c r="E55" s="329">
        <v>85</v>
      </c>
      <c r="F55" s="329">
        <v>52</v>
      </c>
      <c r="G55" s="329">
        <v>2</v>
      </c>
      <c r="H55" s="182"/>
    </row>
    <row r="56" spans="1:8" ht="9.75" customHeight="1">
      <c r="A56" s="185" t="s">
        <v>231</v>
      </c>
      <c r="B56" s="329">
        <v>59</v>
      </c>
      <c r="C56" s="329">
        <v>51</v>
      </c>
      <c r="D56" s="329">
        <v>5</v>
      </c>
      <c r="E56" s="329">
        <v>3</v>
      </c>
      <c r="F56" s="329">
        <v>0</v>
      </c>
      <c r="G56" s="329">
        <v>0</v>
      </c>
      <c r="H56" s="182"/>
    </row>
    <row r="57" spans="1:8" ht="9.75" customHeight="1">
      <c r="A57" s="185" t="s">
        <v>8</v>
      </c>
      <c r="B57" s="329">
        <v>152</v>
      </c>
      <c r="C57" s="329">
        <v>92</v>
      </c>
      <c r="D57" s="329">
        <v>37</v>
      </c>
      <c r="E57" s="329">
        <v>18</v>
      </c>
      <c r="F57" s="329">
        <v>5</v>
      </c>
      <c r="G57" s="329">
        <v>0</v>
      </c>
      <c r="H57" s="182"/>
    </row>
    <row r="58" spans="1:8" ht="9.75" customHeight="1">
      <c r="A58" s="185" t="s">
        <v>9</v>
      </c>
      <c r="B58" s="329">
        <v>110</v>
      </c>
      <c r="C58" s="329">
        <v>54</v>
      </c>
      <c r="D58" s="329">
        <v>29</v>
      </c>
      <c r="E58" s="329">
        <v>18</v>
      </c>
      <c r="F58" s="329">
        <v>9</v>
      </c>
      <c r="G58" s="329">
        <v>0</v>
      </c>
      <c r="H58" s="182"/>
    </row>
    <row r="59" spans="1:8" ht="9.75" customHeight="1">
      <c r="A59" s="185" t="s">
        <v>10</v>
      </c>
      <c r="B59" s="329">
        <v>77</v>
      </c>
      <c r="C59" s="329">
        <v>13</v>
      </c>
      <c r="D59" s="329">
        <v>22</v>
      </c>
      <c r="E59" s="329">
        <v>24</v>
      </c>
      <c r="F59" s="329">
        <v>16</v>
      </c>
      <c r="G59" s="329">
        <v>2</v>
      </c>
      <c r="H59" s="182"/>
    </row>
    <row r="60" spans="1:8" ht="9.75" customHeight="1">
      <c r="A60" s="185" t="s">
        <v>11</v>
      </c>
      <c r="B60" s="329">
        <v>47</v>
      </c>
      <c r="C60" s="329">
        <v>7</v>
      </c>
      <c r="D60" s="329">
        <v>9</v>
      </c>
      <c r="E60" s="329">
        <v>14</v>
      </c>
      <c r="F60" s="329">
        <v>17</v>
      </c>
      <c r="G60" s="329">
        <v>0</v>
      </c>
      <c r="H60" s="182"/>
    </row>
    <row r="61" spans="1:8" ht="9.75" customHeight="1">
      <c r="A61" s="185" t="s">
        <v>12</v>
      </c>
      <c r="B61" s="329">
        <v>24</v>
      </c>
      <c r="C61" s="329">
        <v>2</v>
      </c>
      <c r="D61" s="329">
        <v>9</v>
      </c>
      <c r="E61" s="329">
        <v>8</v>
      </c>
      <c r="F61" s="329">
        <v>5</v>
      </c>
      <c r="G61" s="329">
        <v>0</v>
      </c>
      <c r="H61" s="182"/>
    </row>
    <row r="62" spans="1:8" ht="9.75" customHeight="1">
      <c r="A62" s="220" t="s">
        <v>38</v>
      </c>
      <c r="B62" s="331">
        <v>0</v>
      </c>
      <c r="C62" s="331">
        <v>0</v>
      </c>
      <c r="D62" s="331">
        <v>0</v>
      </c>
      <c r="E62" s="331">
        <v>0</v>
      </c>
      <c r="F62" s="331">
        <v>0</v>
      </c>
      <c r="G62" s="331">
        <v>0</v>
      </c>
      <c r="H62" s="182"/>
    </row>
    <row r="63" spans="1:8" ht="9.75" customHeight="1">
      <c r="A63" s="322"/>
      <c r="B63" s="321"/>
      <c r="C63" s="321"/>
      <c r="D63" s="321"/>
      <c r="E63" s="321"/>
      <c r="F63" s="321"/>
      <c r="G63" s="321"/>
      <c r="H63" s="182"/>
    </row>
    <row r="64" spans="1:8" ht="9.75" customHeight="1">
      <c r="A64" s="323"/>
      <c r="B64" s="321"/>
      <c r="C64" s="321"/>
      <c r="D64" s="321"/>
      <c r="E64" s="321"/>
      <c r="F64" s="321"/>
      <c r="G64" s="321"/>
      <c r="H64" s="182"/>
    </row>
    <row r="65" spans="1:7" ht="9" customHeight="1">
      <c r="A65" s="174"/>
      <c r="B65" s="319"/>
      <c r="C65" s="319"/>
      <c r="D65" s="319"/>
      <c r="E65" s="319"/>
      <c r="F65" s="319"/>
      <c r="G65" s="319"/>
    </row>
    <row r="66" spans="1:8" ht="9.75" customHeight="1">
      <c r="A66" s="320"/>
      <c r="B66" s="321"/>
      <c r="C66" s="321"/>
      <c r="D66" s="321"/>
      <c r="E66" s="321"/>
      <c r="F66" s="321"/>
      <c r="G66" s="321"/>
      <c r="H66" s="182"/>
    </row>
    <row r="67" spans="1:8" ht="9.75" customHeight="1">
      <c r="A67" s="322"/>
      <c r="B67" s="321"/>
      <c r="C67" s="321"/>
      <c r="D67" s="321"/>
      <c r="E67" s="321"/>
      <c r="F67" s="321"/>
      <c r="G67" s="321"/>
      <c r="H67" s="182"/>
    </row>
    <row r="68" spans="1:8" ht="9.75" customHeight="1">
      <c r="A68" s="322"/>
      <c r="B68" s="321"/>
      <c r="C68" s="321"/>
      <c r="D68" s="321"/>
      <c r="E68" s="321"/>
      <c r="F68" s="321"/>
      <c r="G68" s="321"/>
      <c r="H68" s="182"/>
    </row>
    <row r="69" spans="1:8" ht="9.75" customHeight="1">
      <c r="A69" s="322"/>
      <c r="B69" s="321"/>
      <c r="C69" s="321"/>
      <c r="D69" s="321"/>
      <c r="E69" s="321"/>
      <c r="F69" s="321"/>
      <c r="G69" s="321"/>
      <c r="H69" s="182"/>
    </row>
    <row r="70" spans="1:8" ht="9.75" customHeight="1">
      <c r="A70" s="322"/>
      <c r="B70" s="321"/>
      <c r="C70" s="321"/>
      <c r="D70" s="321"/>
      <c r="E70" s="321"/>
      <c r="F70" s="321"/>
      <c r="G70" s="321"/>
      <c r="H70" s="182"/>
    </row>
    <row r="71" spans="1:8" ht="9.75" customHeight="1">
      <c r="A71" s="322"/>
      <c r="B71" s="321"/>
      <c r="C71" s="321"/>
      <c r="D71" s="321"/>
      <c r="E71" s="321"/>
      <c r="F71" s="321"/>
      <c r="G71" s="321"/>
      <c r="H71" s="182"/>
    </row>
    <row r="72" spans="1:8" ht="9.75" customHeight="1">
      <c r="A72" s="322"/>
      <c r="B72" s="321"/>
      <c r="C72" s="321"/>
      <c r="D72" s="321"/>
      <c r="E72" s="321"/>
      <c r="F72" s="321"/>
      <c r="G72" s="321"/>
      <c r="H72" s="182"/>
    </row>
    <row r="73" spans="1:8" ht="9.75" customHeight="1">
      <c r="A73" s="322"/>
      <c r="B73" s="321"/>
      <c r="C73" s="321"/>
      <c r="D73" s="321"/>
      <c r="E73" s="321"/>
      <c r="F73" s="321"/>
      <c r="G73" s="321"/>
      <c r="H73" s="182"/>
    </row>
    <row r="74" spans="1:8" ht="9.75" customHeight="1">
      <c r="A74" s="322"/>
      <c r="B74" s="321"/>
      <c r="C74" s="321"/>
      <c r="D74" s="321"/>
      <c r="E74" s="321"/>
      <c r="F74" s="321"/>
      <c r="G74" s="321"/>
      <c r="H74" s="182"/>
    </row>
    <row r="75" spans="1:8" ht="11.25">
      <c r="A75" s="323"/>
      <c r="B75" s="321"/>
      <c r="C75" s="321"/>
      <c r="D75" s="321"/>
      <c r="E75" s="321"/>
      <c r="F75" s="321"/>
      <c r="G75" s="321"/>
      <c r="H75" s="182"/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5"/>
  <sheetViews>
    <sheetView view="pageBreakPreview" zoomScale="82" zoomScaleNormal="90" zoomScaleSheetLayoutView="82" zoomScalePageLayoutView="0" workbookViewId="0" topLeftCell="A1">
      <selection activeCell="H81" sqref="H81"/>
    </sheetView>
  </sheetViews>
  <sheetFormatPr defaultColWidth="9.140625" defaultRowHeight="12.75"/>
  <cols>
    <col min="1" max="1" width="17.421875" style="188" customWidth="1"/>
    <col min="2" max="6" width="7.7109375" style="188" customWidth="1"/>
    <col min="7" max="7" width="12.140625" style="188" customWidth="1"/>
    <col min="8" max="10" width="9.140625" style="188" customWidth="1"/>
    <col min="11" max="11" width="11.8515625" style="188" bestFit="1" customWidth="1"/>
    <col min="12" max="16384" width="9.140625" style="188" customWidth="1"/>
  </cols>
  <sheetData>
    <row r="1" spans="1:7" ht="9.75" customHeight="1">
      <c r="A1" s="293" t="s">
        <v>209</v>
      </c>
      <c r="B1" s="293"/>
      <c r="C1" s="293"/>
      <c r="D1" s="293"/>
      <c r="E1" s="293"/>
      <c r="F1" s="293"/>
      <c r="G1" s="293"/>
    </row>
    <row r="2" spans="1:7" ht="9.75" customHeight="1">
      <c r="A2" s="293" t="s">
        <v>134</v>
      </c>
      <c r="B2" s="293"/>
      <c r="C2" s="293"/>
      <c r="D2" s="293"/>
      <c r="E2" s="293"/>
      <c r="F2" s="293"/>
      <c r="G2" s="293"/>
    </row>
    <row r="3" spans="1:7" ht="9.75" customHeight="1">
      <c r="A3" s="293" t="s">
        <v>156</v>
      </c>
      <c r="B3" s="293"/>
      <c r="C3" s="293"/>
      <c r="D3" s="293"/>
      <c r="E3" s="293"/>
      <c r="F3" s="293"/>
      <c r="G3" s="293"/>
    </row>
    <row r="4" spans="1:7" ht="9" customHeight="1">
      <c r="A4" s="187"/>
      <c r="B4" s="187"/>
      <c r="C4" s="187"/>
      <c r="D4" s="187"/>
      <c r="E4" s="187"/>
      <c r="F4" s="187"/>
      <c r="G4" s="187"/>
    </row>
    <row r="5" spans="1:7" ht="9.75" customHeight="1">
      <c r="A5" s="294" t="s">
        <v>190</v>
      </c>
      <c r="B5" s="294"/>
      <c r="C5" s="294"/>
      <c r="D5" s="294"/>
      <c r="E5" s="294"/>
      <c r="F5" s="294"/>
      <c r="G5" s="294"/>
    </row>
    <row r="6" ht="9" customHeight="1">
      <c r="A6" s="189"/>
    </row>
    <row r="7" spans="1:17" ht="10.5" customHeight="1">
      <c r="A7" s="337" t="s">
        <v>127</v>
      </c>
      <c r="B7" s="338" t="s">
        <v>163</v>
      </c>
      <c r="C7" s="339"/>
      <c r="D7" s="339"/>
      <c r="E7" s="339"/>
      <c r="F7" s="339"/>
      <c r="G7" s="340"/>
      <c r="K7" s="190"/>
      <c r="L7" s="191"/>
      <c r="M7" s="192"/>
      <c r="N7" s="193"/>
      <c r="O7" s="191"/>
      <c r="P7" s="191"/>
      <c r="Q7" s="191"/>
    </row>
    <row r="8" spans="1:17" ht="10.5" customHeight="1">
      <c r="A8" s="194" t="s">
        <v>128</v>
      </c>
      <c r="B8" s="337"/>
      <c r="C8" s="337"/>
      <c r="D8" s="337"/>
      <c r="E8" s="337"/>
      <c r="F8" s="337"/>
      <c r="G8" s="337" t="s">
        <v>130</v>
      </c>
      <c r="K8" s="190"/>
      <c r="L8" s="195"/>
      <c r="M8" s="195"/>
      <c r="N8" s="195"/>
      <c r="O8" s="195"/>
      <c r="P8" s="195"/>
      <c r="Q8" s="195"/>
    </row>
    <row r="9" spans="1:17" ht="10.5" customHeight="1">
      <c r="A9" s="196" t="s">
        <v>16</v>
      </c>
      <c r="B9" s="197" t="s">
        <v>17</v>
      </c>
      <c r="C9" s="197" t="s">
        <v>152</v>
      </c>
      <c r="D9" s="197">
        <v>1</v>
      </c>
      <c r="E9" s="197">
        <v>2</v>
      </c>
      <c r="F9" s="197" t="s">
        <v>153</v>
      </c>
      <c r="G9" s="197" t="s">
        <v>131</v>
      </c>
      <c r="K9" s="191"/>
      <c r="L9" s="195"/>
      <c r="M9" s="195"/>
      <c r="N9" s="195"/>
      <c r="O9" s="195"/>
      <c r="P9" s="195"/>
      <c r="Q9" s="195"/>
    </row>
    <row r="10" spans="1:7" ht="9" customHeight="1">
      <c r="A10" s="198" t="s">
        <v>117</v>
      </c>
      <c r="B10" s="341">
        <v>2937</v>
      </c>
      <c r="C10" s="341">
        <v>1588</v>
      </c>
      <c r="D10" s="341">
        <v>803</v>
      </c>
      <c r="E10" s="341">
        <v>321</v>
      </c>
      <c r="F10" s="341">
        <v>199</v>
      </c>
      <c r="G10" s="341">
        <v>26</v>
      </c>
    </row>
    <row r="11" spans="1:18" ht="9.75" customHeight="1">
      <c r="A11" s="202" t="s">
        <v>231</v>
      </c>
      <c r="B11" s="342">
        <v>375</v>
      </c>
      <c r="C11" s="342">
        <v>319</v>
      </c>
      <c r="D11" s="342">
        <v>47</v>
      </c>
      <c r="E11" s="342">
        <v>6</v>
      </c>
      <c r="F11" s="342">
        <v>3</v>
      </c>
      <c r="G11" s="342">
        <v>0</v>
      </c>
      <c r="H11" s="199">
        <f aca="true" t="shared" si="0" ref="H11:H19">IF(SUM(C11:G11)=B11,"","Error")</f>
      </c>
      <c r="L11" s="200"/>
      <c r="M11" s="200"/>
      <c r="N11" s="200"/>
      <c r="O11" s="200"/>
      <c r="P11" s="200"/>
      <c r="Q11" s="200"/>
      <c r="R11" s="201"/>
    </row>
    <row r="12" spans="1:18" ht="9.75" customHeight="1">
      <c r="A12" s="202" t="s">
        <v>8</v>
      </c>
      <c r="B12" s="342">
        <v>992</v>
      </c>
      <c r="C12" s="342">
        <v>611</v>
      </c>
      <c r="D12" s="342">
        <v>266</v>
      </c>
      <c r="E12" s="342">
        <v>79</v>
      </c>
      <c r="F12" s="342">
        <v>27</v>
      </c>
      <c r="G12" s="342">
        <v>9</v>
      </c>
      <c r="H12" s="199">
        <f t="shared" si="0"/>
      </c>
      <c r="L12" s="200"/>
      <c r="M12" s="200"/>
      <c r="N12" s="200"/>
      <c r="O12" s="200"/>
      <c r="P12" s="200"/>
      <c r="Q12" s="200"/>
      <c r="R12" s="201"/>
    </row>
    <row r="13" spans="1:18" ht="9.75" customHeight="1">
      <c r="A13" s="202" t="s">
        <v>9</v>
      </c>
      <c r="B13" s="342">
        <v>722</v>
      </c>
      <c r="C13" s="342">
        <v>328</v>
      </c>
      <c r="D13" s="342">
        <v>225</v>
      </c>
      <c r="E13" s="342">
        <v>101</v>
      </c>
      <c r="F13" s="342">
        <v>64</v>
      </c>
      <c r="G13" s="342">
        <v>4</v>
      </c>
      <c r="H13" s="199">
        <f t="shared" si="0"/>
      </c>
      <c r="I13" s="189"/>
      <c r="L13" s="200"/>
      <c r="M13" s="200"/>
      <c r="N13" s="200"/>
      <c r="O13" s="200"/>
      <c r="P13" s="200"/>
      <c r="Q13" s="200"/>
      <c r="R13" s="201"/>
    </row>
    <row r="14" spans="1:18" ht="9.75" customHeight="1">
      <c r="A14" s="202" t="s">
        <v>10</v>
      </c>
      <c r="B14" s="342">
        <v>488</v>
      </c>
      <c r="C14" s="342">
        <v>186</v>
      </c>
      <c r="D14" s="342">
        <v>157</v>
      </c>
      <c r="E14" s="342">
        <v>72</v>
      </c>
      <c r="F14" s="342">
        <v>66</v>
      </c>
      <c r="G14" s="342">
        <v>7</v>
      </c>
      <c r="H14" s="199">
        <f t="shared" si="0"/>
      </c>
      <c r="L14" s="200"/>
      <c r="M14" s="200"/>
      <c r="N14" s="200"/>
      <c r="O14" s="200"/>
      <c r="P14" s="200"/>
      <c r="Q14" s="200"/>
      <c r="R14" s="201"/>
    </row>
    <row r="15" spans="1:18" ht="9.75" customHeight="1">
      <c r="A15" s="202" t="s">
        <v>11</v>
      </c>
      <c r="B15" s="342">
        <v>261</v>
      </c>
      <c r="C15" s="342">
        <v>101</v>
      </c>
      <c r="D15" s="342">
        <v>79</v>
      </c>
      <c r="E15" s="342">
        <v>47</v>
      </c>
      <c r="F15" s="342">
        <v>31</v>
      </c>
      <c r="G15" s="342">
        <v>3</v>
      </c>
      <c r="H15" s="199">
        <f t="shared" si="0"/>
      </c>
      <c r="L15" s="200"/>
      <c r="M15" s="200"/>
      <c r="N15" s="200"/>
      <c r="O15" s="200"/>
      <c r="P15" s="200"/>
      <c r="Q15" s="200"/>
      <c r="R15" s="201"/>
    </row>
    <row r="16" spans="1:18" ht="9.75" customHeight="1">
      <c r="A16" s="202" t="s">
        <v>12</v>
      </c>
      <c r="B16" s="342">
        <v>99</v>
      </c>
      <c r="C16" s="342">
        <v>43</v>
      </c>
      <c r="D16" s="342">
        <v>29</v>
      </c>
      <c r="E16" s="342">
        <v>16</v>
      </c>
      <c r="F16" s="342">
        <v>8</v>
      </c>
      <c r="G16" s="342">
        <v>3</v>
      </c>
      <c r="H16" s="199">
        <f t="shared" si="0"/>
      </c>
      <c r="L16" s="200"/>
      <c r="M16" s="200"/>
      <c r="N16" s="200"/>
      <c r="O16" s="200"/>
      <c r="P16" s="200"/>
      <c r="Q16" s="200"/>
      <c r="R16" s="201"/>
    </row>
    <row r="17" spans="1:18" ht="9.75" customHeight="1">
      <c r="A17" s="204" t="s">
        <v>38</v>
      </c>
      <c r="B17" s="342"/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199">
        <f t="shared" si="0"/>
      </c>
      <c r="L17" s="200"/>
      <c r="M17" s="200"/>
      <c r="N17" s="200"/>
      <c r="O17" s="200"/>
      <c r="P17" s="200"/>
      <c r="Q17" s="200"/>
      <c r="R17" s="201"/>
    </row>
    <row r="18" spans="1:18" ht="9.75" customHeight="1">
      <c r="A18" s="203"/>
      <c r="B18" s="342"/>
      <c r="C18" s="342"/>
      <c r="D18" s="342"/>
      <c r="E18" s="342"/>
      <c r="F18" s="342"/>
      <c r="G18" s="342"/>
      <c r="H18" s="199">
        <f t="shared" si="0"/>
      </c>
      <c r="L18" s="200"/>
      <c r="M18" s="200"/>
      <c r="N18" s="200"/>
      <c r="O18" s="200"/>
      <c r="P18" s="200"/>
      <c r="Q18" s="200"/>
      <c r="R18" s="201"/>
    </row>
    <row r="19" spans="1:18" ht="9.75" customHeight="1">
      <c r="A19" s="198" t="s">
        <v>118</v>
      </c>
      <c r="B19" s="342">
        <v>2468</v>
      </c>
      <c r="C19" s="342">
        <v>1308</v>
      </c>
      <c r="D19" s="342">
        <v>683</v>
      </c>
      <c r="E19" s="342">
        <v>283</v>
      </c>
      <c r="F19" s="342">
        <v>169</v>
      </c>
      <c r="G19" s="342">
        <v>25</v>
      </c>
      <c r="H19" s="199">
        <f t="shared" si="0"/>
      </c>
      <c r="L19" s="200"/>
      <c r="M19" s="200"/>
      <c r="N19" s="200"/>
      <c r="O19" s="200"/>
      <c r="P19" s="200"/>
      <c r="Q19" s="200"/>
      <c r="R19" s="201"/>
    </row>
    <row r="20" spans="1:18" ht="9.75" customHeight="1">
      <c r="A20" s="202" t="s">
        <v>231</v>
      </c>
      <c r="B20" s="342">
        <v>316</v>
      </c>
      <c r="C20" s="342">
        <v>271</v>
      </c>
      <c r="D20" s="342">
        <v>38</v>
      </c>
      <c r="E20" s="342">
        <v>4</v>
      </c>
      <c r="F20" s="342">
        <v>3</v>
      </c>
      <c r="G20" s="342">
        <v>0</v>
      </c>
      <c r="H20" s="199"/>
      <c r="L20" s="200"/>
      <c r="M20" s="200"/>
      <c r="N20" s="200"/>
      <c r="O20" s="200"/>
      <c r="P20" s="200"/>
      <c r="Q20" s="200"/>
      <c r="R20" s="201"/>
    </row>
    <row r="21" spans="1:18" ht="9" customHeight="1">
      <c r="A21" s="202" t="s">
        <v>8</v>
      </c>
      <c r="B21" s="342">
        <v>840</v>
      </c>
      <c r="C21" s="342">
        <v>512</v>
      </c>
      <c r="D21" s="342">
        <v>226</v>
      </c>
      <c r="E21" s="342">
        <v>70</v>
      </c>
      <c r="F21" s="342">
        <v>23</v>
      </c>
      <c r="G21" s="342">
        <v>9</v>
      </c>
      <c r="L21" s="200"/>
      <c r="M21" s="200"/>
      <c r="N21" s="200"/>
      <c r="O21" s="200"/>
      <c r="P21" s="200"/>
      <c r="Q21" s="200"/>
      <c r="R21" s="201"/>
    </row>
    <row r="22" spans="1:8" ht="9.75" customHeight="1">
      <c r="A22" s="202" t="s">
        <v>9</v>
      </c>
      <c r="B22" s="342">
        <v>612</v>
      </c>
      <c r="C22" s="342">
        <v>266</v>
      </c>
      <c r="D22" s="342">
        <v>194</v>
      </c>
      <c r="E22" s="342">
        <v>91</v>
      </c>
      <c r="F22" s="342">
        <v>57</v>
      </c>
      <c r="G22" s="342">
        <v>4</v>
      </c>
      <c r="H22" s="199">
        <f aca="true" t="shared" si="1" ref="H22:H30">IF(SUM(C22:G22)=B22,"","Error")</f>
      </c>
    </row>
    <row r="23" spans="1:8" ht="9.75" customHeight="1">
      <c r="A23" s="202" t="s">
        <v>10</v>
      </c>
      <c r="B23" s="342">
        <v>411</v>
      </c>
      <c r="C23" s="342">
        <v>141</v>
      </c>
      <c r="D23" s="342">
        <v>144</v>
      </c>
      <c r="E23" s="342">
        <v>65</v>
      </c>
      <c r="F23" s="342">
        <v>55</v>
      </c>
      <c r="G23" s="342">
        <v>6</v>
      </c>
      <c r="H23" s="199">
        <f t="shared" si="1"/>
      </c>
    </row>
    <row r="24" spans="1:8" ht="9.75" customHeight="1">
      <c r="A24" s="202" t="s">
        <v>11</v>
      </c>
      <c r="B24" s="342">
        <v>214</v>
      </c>
      <c r="C24" s="342">
        <v>85</v>
      </c>
      <c r="D24" s="342">
        <v>60</v>
      </c>
      <c r="E24" s="342">
        <v>43</v>
      </c>
      <c r="F24" s="342">
        <v>23</v>
      </c>
      <c r="G24" s="342">
        <v>3</v>
      </c>
      <c r="H24" s="199">
        <f t="shared" si="1"/>
      </c>
    </row>
    <row r="25" spans="1:8" ht="9.75" customHeight="1">
      <c r="A25" s="202" t="s">
        <v>12</v>
      </c>
      <c r="B25" s="342">
        <v>75</v>
      </c>
      <c r="C25" s="342">
        <v>33</v>
      </c>
      <c r="D25" s="342">
        <v>21</v>
      </c>
      <c r="E25" s="342">
        <v>10</v>
      </c>
      <c r="F25" s="342">
        <v>8</v>
      </c>
      <c r="G25" s="342">
        <v>3</v>
      </c>
      <c r="H25" s="199">
        <f t="shared" si="1"/>
      </c>
    </row>
    <row r="26" spans="1:8" ht="9.75" customHeight="1">
      <c r="A26" s="204" t="s">
        <v>38</v>
      </c>
      <c r="B26" s="342">
        <v>0</v>
      </c>
      <c r="C26" s="342">
        <v>0</v>
      </c>
      <c r="D26" s="342">
        <v>0</v>
      </c>
      <c r="E26" s="342">
        <v>0</v>
      </c>
      <c r="F26" s="342">
        <v>0</v>
      </c>
      <c r="G26" s="342">
        <v>0</v>
      </c>
      <c r="H26" s="199">
        <f t="shared" si="1"/>
      </c>
    </row>
    <row r="27" spans="1:8" ht="9.75" customHeight="1">
      <c r="A27" s="203"/>
      <c r="B27" s="342"/>
      <c r="C27" s="342"/>
      <c r="D27" s="342"/>
      <c r="E27" s="342"/>
      <c r="F27" s="342"/>
      <c r="G27" s="342"/>
      <c r="H27" s="199">
        <f t="shared" si="1"/>
      </c>
    </row>
    <row r="28" spans="1:8" ht="9.75" customHeight="1">
      <c r="A28" s="202" t="s">
        <v>119</v>
      </c>
      <c r="B28" s="342">
        <v>411</v>
      </c>
      <c r="C28" s="342">
        <v>218</v>
      </c>
      <c r="D28" s="342">
        <v>113</v>
      </c>
      <c r="E28" s="342">
        <v>51</v>
      </c>
      <c r="F28" s="342">
        <v>27</v>
      </c>
      <c r="G28" s="342">
        <v>2</v>
      </c>
      <c r="H28" s="199">
        <f t="shared" si="1"/>
      </c>
    </row>
    <row r="29" spans="1:8" ht="9.75" customHeight="1">
      <c r="A29" s="202" t="s">
        <v>231</v>
      </c>
      <c r="B29" s="342">
        <v>41</v>
      </c>
      <c r="C29" s="342">
        <v>36</v>
      </c>
      <c r="D29" s="342">
        <v>5</v>
      </c>
      <c r="E29" s="342">
        <v>0</v>
      </c>
      <c r="F29" s="342">
        <v>0</v>
      </c>
      <c r="G29" s="342">
        <v>0</v>
      </c>
      <c r="H29" s="199">
        <f t="shared" si="1"/>
      </c>
    </row>
    <row r="30" spans="1:8" ht="9.75" customHeight="1">
      <c r="A30" s="202" t="s">
        <v>8</v>
      </c>
      <c r="B30" s="342">
        <v>144</v>
      </c>
      <c r="C30" s="342">
        <v>85</v>
      </c>
      <c r="D30" s="342">
        <v>42</v>
      </c>
      <c r="E30" s="342">
        <v>11</v>
      </c>
      <c r="F30" s="342">
        <v>5</v>
      </c>
      <c r="G30" s="342">
        <v>1</v>
      </c>
      <c r="H30" s="199">
        <f t="shared" si="1"/>
      </c>
    </row>
    <row r="31" spans="1:8" ht="9.75" customHeight="1">
      <c r="A31" s="202" t="s">
        <v>9</v>
      </c>
      <c r="B31" s="342">
        <v>117</v>
      </c>
      <c r="C31" s="342">
        <v>53</v>
      </c>
      <c r="D31" s="342">
        <v>33</v>
      </c>
      <c r="E31" s="342">
        <v>22</v>
      </c>
      <c r="F31" s="342">
        <v>8</v>
      </c>
      <c r="G31" s="342">
        <v>1</v>
      </c>
      <c r="H31" s="199"/>
    </row>
    <row r="32" spans="1:7" ht="9" customHeight="1">
      <c r="A32" s="202" t="s">
        <v>10</v>
      </c>
      <c r="B32" s="342">
        <v>76</v>
      </c>
      <c r="C32" s="342">
        <v>27</v>
      </c>
      <c r="D32" s="342">
        <v>27</v>
      </c>
      <c r="E32" s="342">
        <v>11</v>
      </c>
      <c r="F32" s="342">
        <v>11</v>
      </c>
      <c r="G32" s="342">
        <v>0</v>
      </c>
    </row>
    <row r="33" spans="1:18" ht="9.75" customHeight="1">
      <c r="A33" s="202" t="s">
        <v>11</v>
      </c>
      <c r="B33" s="342">
        <v>24</v>
      </c>
      <c r="C33" s="342">
        <v>13</v>
      </c>
      <c r="D33" s="342">
        <v>5</v>
      </c>
      <c r="E33" s="342">
        <v>6</v>
      </c>
      <c r="F33" s="342">
        <v>0</v>
      </c>
      <c r="G33" s="342">
        <v>0</v>
      </c>
      <c r="H33" s="199">
        <f aca="true" t="shared" si="2" ref="H33:H41">IF(SUM(C33:G33)=B33,"","Error")</f>
      </c>
      <c r="L33" s="200"/>
      <c r="M33" s="200"/>
      <c r="N33" s="200"/>
      <c r="O33" s="200"/>
      <c r="P33" s="200"/>
      <c r="Q33" s="200"/>
      <c r="R33" s="201"/>
    </row>
    <row r="34" spans="1:18" ht="9.75" customHeight="1">
      <c r="A34" s="202" t="s">
        <v>12</v>
      </c>
      <c r="B34" s="342">
        <v>9</v>
      </c>
      <c r="C34" s="342">
        <v>4</v>
      </c>
      <c r="D34" s="342">
        <v>1</v>
      </c>
      <c r="E34" s="342">
        <v>1</v>
      </c>
      <c r="F34" s="342">
        <v>3</v>
      </c>
      <c r="G34" s="342">
        <v>0</v>
      </c>
      <c r="H34" s="199">
        <f t="shared" si="2"/>
      </c>
      <c r="L34" s="200"/>
      <c r="M34" s="200"/>
      <c r="N34" s="200"/>
      <c r="O34" s="200"/>
      <c r="P34" s="200"/>
      <c r="Q34" s="200"/>
      <c r="R34" s="201"/>
    </row>
    <row r="35" spans="1:18" ht="9.75" customHeight="1">
      <c r="A35" s="204" t="s">
        <v>38</v>
      </c>
      <c r="B35" s="342">
        <v>0</v>
      </c>
      <c r="C35" s="342">
        <v>0</v>
      </c>
      <c r="D35" s="342">
        <v>0</v>
      </c>
      <c r="E35" s="342">
        <v>0</v>
      </c>
      <c r="F35" s="342">
        <v>0</v>
      </c>
      <c r="G35" s="342">
        <v>0</v>
      </c>
      <c r="H35" s="199">
        <f t="shared" si="2"/>
      </c>
      <c r="L35" s="200"/>
      <c r="M35" s="200"/>
      <c r="N35" s="200"/>
      <c r="O35" s="200"/>
      <c r="P35" s="200"/>
      <c r="Q35" s="200"/>
      <c r="R35" s="201"/>
    </row>
    <row r="36" spans="1:22" ht="9.75" customHeight="1">
      <c r="A36" s="203"/>
      <c r="B36" s="342"/>
      <c r="C36" s="342"/>
      <c r="D36" s="342"/>
      <c r="E36" s="342"/>
      <c r="F36" s="342"/>
      <c r="G36" s="342"/>
      <c r="H36" s="199">
        <f t="shared" si="2"/>
      </c>
      <c r="L36" s="200"/>
      <c r="M36" s="200"/>
      <c r="N36" s="200"/>
      <c r="O36" s="200"/>
      <c r="P36" s="200"/>
      <c r="Q36" s="200"/>
      <c r="R36" s="201"/>
      <c r="S36" s="189"/>
      <c r="T36" s="189"/>
      <c r="U36" s="189"/>
      <c r="V36" s="189"/>
    </row>
    <row r="37" spans="1:22" ht="9.75" customHeight="1">
      <c r="A37" s="204" t="s">
        <v>124</v>
      </c>
      <c r="B37" s="342">
        <v>1667</v>
      </c>
      <c r="C37" s="342">
        <v>865</v>
      </c>
      <c r="D37" s="342">
        <v>460</v>
      </c>
      <c r="E37" s="342">
        <v>198</v>
      </c>
      <c r="F37" s="342">
        <v>121</v>
      </c>
      <c r="G37" s="342">
        <v>23</v>
      </c>
      <c r="H37" s="199">
        <f t="shared" si="2"/>
      </c>
      <c r="L37" s="200"/>
      <c r="M37" s="200"/>
      <c r="N37" s="200"/>
      <c r="O37" s="200"/>
      <c r="P37" s="200"/>
      <c r="Q37" s="200"/>
      <c r="R37" s="201"/>
      <c r="S37" s="189"/>
      <c r="T37" s="189"/>
      <c r="U37" s="189"/>
      <c r="V37" s="189"/>
    </row>
    <row r="38" spans="1:18" ht="9.75" customHeight="1">
      <c r="A38" s="202" t="s">
        <v>231</v>
      </c>
      <c r="B38" s="342">
        <v>225</v>
      </c>
      <c r="C38" s="342">
        <v>192</v>
      </c>
      <c r="D38" s="342">
        <v>27</v>
      </c>
      <c r="E38" s="342">
        <v>3</v>
      </c>
      <c r="F38" s="342">
        <v>3</v>
      </c>
      <c r="G38" s="342">
        <v>0</v>
      </c>
      <c r="H38" s="199">
        <f t="shared" si="2"/>
      </c>
      <c r="L38" s="200"/>
      <c r="M38" s="200"/>
      <c r="N38" s="200"/>
      <c r="O38" s="200"/>
      <c r="P38" s="200"/>
      <c r="Q38" s="200"/>
      <c r="R38" s="201"/>
    </row>
    <row r="39" spans="1:18" ht="9.75" customHeight="1">
      <c r="A39" s="202" t="s">
        <v>8</v>
      </c>
      <c r="B39" s="342">
        <v>562</v>
      </c>
      <c r="C39" s="342">
        <v>346</v>
      </c>
      <c r="D39" s="342">
        <v>141</v>
      </c>
      <c r="E39" s="342">
        <v>53</v>
      </c>
      <c r="F39" s="342">
        <v>14</v>
      </c>
      <c r="G39" s="342">
        <v>8</v>
      </c>
      <c r="H39" s="199">
        <f t="shared" si="2"/>
      </c>
      <c r="L39" s="200"/>
      <c r="M39" s="200"/>
      <c r="N39" s="200"/>
      <c r="O39" s="200"/>
      <c r="P39" s="200"/>
      <c r="Q39" s="200"/>
      <c r="R39" s="201"/>
    </row>
    <row r="40" spans="1:18" ht="9.75" customHeight="1">
      <c r="A40" s="202" t="s">
        <v>9</v>
      </c>
      <c r="B40" s="342">
        <v>387</v>
      </c>
      <c r="C40" s="342">
        <v>158</v>
      </c>
      <c r="D40" s="342">
        <v>125</v>
      </c>
      <c r="E40" s="342">
        <v>58</v>
      </c>
      <c r="F40" s="342">
        <v>43</v>
      </c>
      <c r="G40" s="342">
        <v>3</v>
      </c>
      <c r="H40" s="199">
        <f t="shared" si="2"/>
      </c>
      <c r="L40" s="200"/>
      <c r="M40" s="200"/>
      <c r="N40" s="200"/>
      <c r="O40" s="200"/>
      <c r="P40" s="200"/>
      <c r="Q40" s="200"/>
      <c r="R40" s="201"/>
    </row>
    <row r="41" spans="1:18" ht="9.75" customHeight="1">
      <c r="A41" s="202" t="s">
        <v>10</v>
      </c>
      <c r="B41" s="342">
        <v>277</v>
      </c>
      <c r="C41" s="342">
        <v>87</v>
      </c>
      <c r="D41" s="342">
        <v>100</v>
      </c>
      <c r="E41" s="342">
        <v>45</v>
      </c>
      <c r="F41" s="342">
        <v>39</v>
      </c>
      <c r="G41" s="342">
        <v>6</v>
      </c>
      <c r="H41" s="199">
        <f t="shared" si="2"/>
      </c>
      <c r="L41" s="200"/>
      <c r="M41" s="200"/>
      <c r="N41" s="200"/>
      <c r="O41" s="200"/>
      <c r="P41" s="200"/>
      <c r="Q41" s="200"/>
      <c r="R41" s="201"/>
    </row>
    <row r="42" spans="1:18" ht="9.75" customHeight="1">
      <c r="A42" s="202" t="s">
        <v>11</v>
      </c>
      <c r="B42" s="342">
        <v>155</v>
      </c>
      <c r="C42" s="342">
        <v>57</v>
      </c>
      <c r="D42" s="342">
        <v>48</v>
      </c>
      <c r="E42" s="342">
        <v>30</v>
      </c>
      <c r="F42" s="342">
        <v>17</v>
      </c>
      <c r="G42" s="342">
        <v>3</v>
      </c>
      <c r="H42" s="199"/>
      <c r="L42" s="200"/>
      <c r="M42" s="200"/>
      <c r="N42" s="200"/>
      <c r="O42" s="200"/>
      <c r="P42" s="200"/>
      <c r="Q42" s="200"/>
      <c r="R42" s="201"/>
    </row>
    <row r="43" spans="1:18" ht="9" customHeight="1">
      <c r="A43" s="202" t="s">
        <v>12</v>
      </c>
      <c r="B43" s="342">
        <v>61</v>
      </c>
      <c r="C43" s="342">
        <v>25</v>
      </c>
      <c r="D43" s="342">
        <v>19</v>
      </c>
      <c r="E43" s="342">
        <v>9</v>
      </c>
      <c r="F43" s="342">
        <v>5</v>
      </c>
      <c r="G43" s="342">
        <v>3</v>
      </c>
      <c r="L43" s="201"/>
      <c r="M43" s="201"/>
      <c r="N43" s="201"/>
      <c r="O43" s="201"/>
      <c r="P43" s="201"/>
      <c r="Q43" s="201"/>
      <c r="R43" s="201"/>
    </row>
    <row r="44" spans="1:8" ht="9.75" customHeight="1">
      <c r="A44" s="204" t="s">
        <v>38</v>
      </c>
      <c r="B44" s="342">
        <v>0</v>
      </c>
      <c r="C44" s="342">
        <v>0</v>
      </c>
      <c r="D44" s="342">
        <v>0</v>
      </c>
      <c r="E44" s="342">
        <v>0</v>
      </c>
      <c r="F44" s="342">
        <v>0</v>
      </c>
      <c r="G44" s="342">
        <v>0</v>
      </c>
      <c r="H44" s="199">
        <f aca="true" t="shared" si="3" ref="H44:H52">IF(SUM(C44:G44)=B44,"","Error")</f>
      </c>
    </row>
    <row r="45" spans="1:8" ht="9.75" customHeight="1">
      <c r="A45" s="202"/>
      <c r="B45" s="342"/>
      <c r="C45" s="342"/>
      <c r="D45" s="342"/>
      <c r="E45" s="342"/>
      <c r="F45" s="342"/>
      <c r="G45" s="342"/>
      <c r="H45" s="199">
        <f t="shared" si="3"/>
      </c>
    </row>
    <row r="46" spans="1:8" ht="9.75" customHeight="1">
      <c r="A46" s="204" t="s">
        <v>125</v>
      </c>
      <c r="B46" s="342">
        <v>390</v>
      </c>
      <c r="C46" s="342">
        <v>225</v>
      </c>
      <c r="D46" s="342">
        <v>110</v>
      </c>
      <c r="E46" s="342">
        <v>34</v>
      </c>
      <c r="F46" s="342">
        <v>21</v>
      </c>
      <c r="G46" s="342">
        <v>0</v>
      </c>
      <c r="H46" s="199">
        <f t="shared" si="3"/>
      </c>
    </row>
    <row r="47" spans="1:8" ht="9.75" customHeight="1">
      <c r="A47" s="202" t="s">
        <v>231</v>
      </c>
      <c r="B47" s="342">
        <v>50</v>
      </c>
      <c r="C47" s="342">
        <v>43</v>
      </c>
      <c r="D47" s="342">
        <v>6</v>
      </c>
      <c r="E47" s="342">
        <v>1</v>
      </c>
      <c r="F47" s="342">
        <v>0</v>
      </c>
      <c r="G47" s="342">
        <v>0</v>
      </c>
      <c r="H47" s="199">
        <f t="shared" si="3"/>
      </c>
    </row>
    <row r="48" spans="1:8" ht="9.75" customHeight="1">
      <c r="A48" s="202" t="s">
        <v>8</v>
      </c>
      <c r="B48" s="342">
        <v>134</v>
      </c>
      <c r="C48" s="342">
        <v>81</v>
      </c>
      <c r="D48" s="342">
        <v>43</v>
      </c>
      <c r="E48" s="342">
        <v>6</v>
      </c>
      <c r="F48" s="342">
        <v>4</v>
      </c>
      <c r="G48" s="342">
        <v>0</v>
      </c>
      <c r="H48" s="199">
        <f t="shared" si="3"/>
      </c>
    </row>
    <row r="49" spans="1:8" ht="9.75" customHeight="1">
      <c r="A49" s="202" t="s">
        <v>9</v>
      </c>
      <c r="B49" s="342">
        <v>108</v>
      </c>
      <c r="C49" s="342">
        <v>55</v>
      </c>
      <c r="D49" s="342">
        <v>36</v>
      </c>
      <c r="E49" s="342">
        <v>11</v>
      </c>
      <c r="F49" s="342">
        <v>6</v>
      </c>
      <c r="G49" s="342">
        <v>0</v>
      </c>
      <c r="H49" s="199">
        <f t="shared" si="3"/>
      </c>
    </row>
    <row r="50" spans="1:8" ht="9.75" customHeight="1">
      <c r="A50" s="202" t="s">
        <v>10</v>
      </c>
      <c r="B50" s="342">
        <v>58</v>
      </c>
      <c r="C50" s="342">
        <v>27</v>
      </c>
      <c r="D50" s="342">
        <v>17</v>
      </c>
      <c r="E50" s="342">
        <v>9</v>
      </c>
      <c r="F50" s="342">
        <v>5</v>
      </c>
      <c r="G50" s="342">
        <v>0</v>
      </c>
      <c r="H50" s="199">
        <f t="shared" si="3"/>
      </c>
    </row>
    <row r="51" spans="1:8" ht="9.75" customHeight="1">
      <c r="A51" s="202" t="s">
        <v>11</v>
      </c>
      <c r="B51" s="342">
        <v>35</v>
      </c>
      <c r="C51" s="342">
        <v>15</v>
      </c>
      <c r="D51" s="342">
        <v>7</v>
      </c>
      <c r="E51" s="342">
        <v>7</v>
      </c>
      <c r="F51" s="342">
        <v>6</v>
      </c>
      <c r="G51" s="342">
        <v>0</v>
      </c>
      <c r="H51" s="199">
        <f t="shared" si="3"/>
      </c>
    </row>
    <row r="52" spans="1:8" ht="9.75" customHeight="1">
      <c r="A52" s="202" t="s">
        <v>12</v>
      </c>
      <c r="B52" s="342">
        <v>5</v>
      </c>
      <c r="C52" s="342">
        <v>4</v>
      </c>
      <c r="D52" s="342">
        <v>1</v>
      </c>
      <c r="E52" s="342">
        <v>0</v>
      </c>
      <c r="F52" s="342">
        <v>0</v>
      </c>
      <c r="G52" s="342">
        <v>0</v>
      </c>
      <c r="H52" s="199">
        <f t="shared" si="3"/>
      </c>
    </row>
    <row r="53" spans="1:8" ht="9.75" customHeight="1">
      <c r="A53" s="204" t="s">
        <v>38</v>
      </c>
      <c r="B53" s="342">
        <v>0</v>
      </c>
      <c r="C53" s="342">
        <v>0</v>
      </c>
      <c r="D53" s="342">
        <v>0</v>
      </c>
      <c r="E53" s="342">
        <v>0</v>
      </c>
      <c r="F53" s="342">
        <v>0</v>
      </c>
      <c r="G53" s="342">
        <v>0</v>
      </c>
      <c r="H53" s="199"/>
    </row>
    <row r="54" spans="1:7" ht="9" customHeight="1">
      <c r="A54" s="203"/>
      <c r="B54" s="342"/>
      <c r="C54" s="342"/>
      <c r="D54" s="342"/>
      <c r="E54" s="342"/>
      <c r="F54" s="342"/>
      <c r="G54" s="342"/>
    </row>
    <row r="55" spans="1:8" ht="9.75" customHeight="1">
      <c r="A55" s="198" t="s">
        <v>129</v>
      </c>
      <c r="B55" s="342">
        <v>469</v>
      </c>
      <c r="C55" s="342">
        <v>280</v>
      </c>
      <c r="D55" s="342">
        <v>120</v>
      </c>
      <c r="E55" s="342">
        <v>38</v>
      </c>
      <c r="F55" s="342">
        <v>30</v>
      </c>
      <c r="G55" s="342">
        <v>1</v>
      </c>
      <c r="H55" s="199">
        <f aca="true" t="shared" si="4" ref="H55:H63">IF(SUM(C55:G55)=B55,"","Error")</f>
      </c>
    </row>
    <row r="56" spans="1:8" ht="9.75" customHeight="1">
      <c r="A56" s="202" t="s">
        <v>231</v>
      </c>
      <c r="B56" s="342">
        <v>59</v>
      </c>
      <c r="C56" s="342">
        <v>48</v>
      </c>
      <c r="D56" s="342">
        <v>9</v>
      </c>
      <c r="E56" s="342">
        <v>2</v>
      </c>
      <c r="F56" s="342">
        <v>0</v>
      </c>
      <c r="G56" s="342">
        <v>0</v>
      </c>
      <c r="H56" s="199">
        <f t="shared" si="4"/>
      </c>
    </row>
    <row r="57" spans="1:8" ht="9.75" customHeight="1">
      <c r="A57" s="202" t="s">
        <v>8</v>
      </c>
      <c r="B57" s="342">
        <v>152</v>
      </c>
      <c r="C57" s="342">
        <v>99</v>
      </c>
      <c r="D57" s="342">
        <v>40</v>
      </c>
      <c r="E57" s="342">
        <v>9</v>
      </c>
      <c r="F57" s="342">
        <v>4</v>
      </c>
      <c r="G57" s="342">
        <v>0</v>
      </c>
      <c r="H57" s="199">
        <f t="shared" si="4"/>
      </c>
    </row>
    <row r="58" spans="1:8" ht="9.75" customHeight="1">
      <c r="A58" s="202" t="s">
        <v>9</v>
      </c>
      <c r="B58" s="342">
        <v>110</v>
      </c>
      <c r="C58" s="342">
        <v>62</v>
      </c>
      <c r="D58" s="342">
        <v>31</v>
      </c>
      <c r="E58" s="342">
        <v>10</v>
      </c>
      <c r="F58" s="342">
        <v>7</v>
      </c>
      <c r="G58" s="342">
        <v>0</v>
      </c>
      <c r="H58" s="199">
        <f t="shared" si="4"/>
      </c>
    </row>
    <row r="59" spans="1:8" ht="9.75" customHeight="1">
      <c r="A59" s="202" t="s">
        <v>10</v>
      </c>
      <c r="B59" s="342">
        <v>77</v>
      </c>
      <c r="C59" s="342">
        <v>45</v>
      </c>
      <c r="D59" s="342">
        <v>13</v>
      </c>
      <c r="E59" s="342">
        <v>7</v>
      </c>
      <c r="F59" s="342">
        <v>11</v>
      </c>
      <c r="G59" s="342">
        <v>1</v>
      </c>
      <c r="H59" s="199">
        <f t="shared" si="4"/>
      </c>
    </row>
    <row r="60" spans="1:8" ht="9.75" customHeight="1">
      <c r="A60" s="202" t="s">
        <v>11</v>
      </c>
      <c r="B60" s="342">
        <v>47</v>
      </c>
      <c r="C60" s="342">
        <v>16</v>
      </c>
      <c r="D60" s="342">
        <v>19</v>
      </c>
      <c r="E60" s="342">
        <v>4</v>
      </c>
      <c r="F60" s="342">
        <v>8</v>
      </c>
      <c r="G60" s="342">
        <v>0</v>
      </c>
      <c r="H60" s="199">
        <f t="shared" si="4"/>
      </c>
    </row>
    <row r="61" spans="1:8" ht="9.75" customHeight="1">
      <c r="A61" s="202" t="s">
        <v>12</v>
      </c>
      <c r="B61" s="342">
        <v>24</v>
      </c>
      <c r="C61" s="342">
        <v>10</v>
      </c>
      <c r="D61" s="342">
        <v>8</v>
      </c>
      <c r="E61" s="342">
        <v>6</v>
      </c>
      <c r="F61" s="342">
        <v>0</v>
      </c>
      <c r="G61" s="342">
        <v>0</v>
      </c>
      <c r="H61" s="199">
        <f t="shared" si="4"/>
      </c>
    </row>
    <row r="62" spans="1:8" ht="9.75" customHeight="1">
      <c r="A62" s="343" t="s">
        <v>38</v>
      </c>
      <c r="B62" s="344">
        <v>0</v>
      </c>
      <c r="C62" s="344">
        <v>0</v>
      </c>
      <c r="D62" s="344">
        <v>0</v>
      </c>
      <c r="E62" s="344">
        <v>0</v>
      </c>
      <c r="F62" s="344">
        <v>0</v>
      </c>
      <c r="G62" s="344">
        <v>0</v>
      </c>
      <c r="H62" s="199">
        <f t="shared" si="4"/>
      </c>
    </row>
    <row r="63" spans="1:8" ht="9.75" customHeight="1">
      <c r="A63" s="335"/>
      <c r="B63" s="334"/>
      <c r="C63" s="334"/>
      <c r="D63" s="334"/>
      <c r="E63" s="334"/>
      <c r="F63" s="334"/>
      <c r="G63" s="334"/>
      <c r="H63" s="199">
        <f t="shared" si="4"/>
      </c>
    </row>
    <row r="64" spans="1:8" ht="9.75" customHeight="1">
      <c r="A64" s="336"/>
      <c r="B64" s="334"/>
      <c r="C64" s="334"/>
      <c r="D64" s="334"/>
      <c r="E64" s="334"/>
      <c r="F64" s="334"/>
      <c r="G64" s="334"/>
      <c r="H64" s="199"/>
    </row>
    <row r="65" spans="1:7" ht="9" customHeight="1">
      <c r="A65" s="191"/>
      <c r="B65" s="332"/>
      <c r="C65" s="332"/>
      <c r="D65" s="332"/>
      <c r="E65" s="332"/>
      <c r="F65" s="332"/>
      <c r="G65" s="332"/>
    </row>
    <row r="66" spans="1:8" ht="9.75" customHeight="1">
      <c r="A66" s="333"/>
      <c r="B66" s="334"/>
      <c r="C66" s="334"/>
      <c r="D66" s="334"/>
      <c r="E66" s="334"/>
      <c r="F66" s="334"/>
      <c r="G66" s="334"/>
      <c r="H66" s="199">
        <f aca="true" t="shared" si="5" ref="H66:H74">IF(SUM(C66:G66)=B66,"","Error")</f>
      </c>
    </row>
    <row r="67" spans="1:8" ht="9.75" customHeight="1">
      <c r="A67" s="335"/>
      <c r="B67" s="334"/>
      <c r="C67" s="334"/>
      <c r="D67" s="334"/>
      <c r="E67" s="334"/>
      <c r="F67" s="334"/>
      <c r="G67" s="334"/>
      <c r="H67" s="199">
        <f t="shared" si="5"/>
      </c>
    </row>
    <row r="68" spans="1:8" ht="9.75" customHeight="1">
      <c r="A68" s="335"/>
      <c r="B68" s="334"/>
      <c r="C68" s="334"/>
      <c r="D68" s="334"/>
      <c r="E68" s="334"/>
      <c r="F68" s="334"/>
      <c r="G68" s="334"/>
      <c r="H68" s="199">
        <f t="shared" si="5"/>
      </c>
    </row>
    <row r="69" spans="1:8" ht="9.75" customHeight="1">
      <c r="A69" s="335"/>
      <c r="B69" s="334"/>
      <c r="C69" s="334"/>
      <c r="D69" s="334"/>
      <c r="E69" s="334"/>
      <c r="F69" s="334"/>
      <c r="G69" s="334"/>
      <c r="H69" s="199">
        <f t="shared" si="5"/>
      </c>
    </row>
    <row r="70" spans="1:8" ht="9.75" customHeight="1">
      <c r="A70" s="335"/>
      <c r="B70" s="334"/>
      <c r="C70" s="334"/>
      <c r="D70" s="334"/>
      <c r="E70" s="334"/>
      <c r="F70" s="334"/>
      <c r="G70" s="334"/>
      <c r="H70" s="199">
        <f t="shared" si="5"/>
      </c>
    </row>
    <row r="71" spans="1:8" ht="9.75" customHeight="1">
      <c r="A71" s="335"/>
      <c r="B71" s="334"/>
      <c r="C71" s="334"/>
      <c r="D71" s="334"/>
      <c r="E71" s="334"/>
      <c r="F71" s="334"/>
      <c r="G71" s="334"/>
      <c r="H71" s="199">
        <f t="shared" si="5"/>
      </c>
    </row>
    <row r="72" spans="1:8" ht="9.75" customHeight="1">
      <c r="A72" s="335"/>
      <c r="B72" s="334"/>
      <c r="C72" s="334"/>
      <c r="D72" s="334"/>
      <c r="E72" s="334"/>
      <c r="F72" s="334"/>
      <c r="G72" s="334"/>
      <c r="H72" s="199">
        <f t="shared" si="5"/>
      </c>
    </row>
    <row r="73" spans="1:8" ht="9.75" customHeight="1">
      <c r="A73" s="335"/>
      <c r="B73" s="334"/>
      <c r="C73" s="334"/>
      <c r="D73" s="334"/>
      <c r="E73" s="334"/>
      <c r="F73" s="334"/>
      <c r="G73" s="334"/>
      <c r="H73" s="199">
        <f t="shared" si="5"/>
      </c>
    </row>
    <row r="74" spans="1:8" ht="9.75" customHeight="1">
      <c r="A74" s="335"/>
      <c r="B74" s="334"/>
      <c r="C74" s="334"/>
      <c r="D74" s="334"/>
      <c r="E74" s="334"/>
      <c r="F74" s="334"/>
      <c r="G74" s="334"/>
      <c r="H74" s="199">
        <f t="shared" si="5"/>
      </c>
    </row>
    <row r="75" spans="1:7" ht="11.25">
      <c r="A75" s="335"/>
      <c r="B75" s="334"/>
      <c r="C75" s="334"/>
      <c r="D75" s="334"/>
      <c r="E75" s="334"/>
      <c r="F75" s="334"/>
      <c r="G75" s="334"/>
    </row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6"/>
  <sheetViews>
    <sheetView view="pageBreakPreview" zoomScale="93" zoomScaleNormal="90" zoomScaleSheetLayoutView="93" zoomScalePageLayoutView="0" workbookViewId="0" topLeftCell="A1">
      <selection activeCell="A1" sqref="A1:I1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14.25" customHeight="1">
      <c r="A1" s="269" t="s">
        <v>186</v>
      </c>
      <c r="B1" s="269"/>
      <c r="C1" s="269"/>
      <c r="D1" s="269"/>
      <c r="E1" s="269"/>
      <c r="F1" s="269"/>
      <c r="G1" s="269"/>
      <c r="H1" s="269"/>
      <c r="I1" s="269"/>
    </row>
    <row r="2" spans="1:18" ht="12" customHeight="1">
      <c r="A2" s="269" t="s">
        <v>18</v>
      </c>
      <c r="B2" s="269"/>
      <c r="C2" s="269"/>
      <c r="D2" s="269"/>
      <c r="E2" s="269"/>
      <c r="F2" s="269"/>
      <c r="G2" s="269"/>
      <c r="H2" s="269"/>
      <c r="I2" s="269"/>
      <c r="J2" s="227"/>
      <c r="K2" s="227"/>
      <c r="L2" s="227"/>
      <c r="M2" s="227"/>
      <c r="N2" s="227"/>
      <c r="O2" s="227"/>
      <c r="P2" s="227"/>
      <c r="Q2" s="227"/>
      <c r="R2" s="227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269" t="s">
        <v>187</v>
      </c>
      <c r="B4" s="269"/>
      <c r="C4" s="269"/>
      <c r="D4" s="269"/>
      <c r="E4" s="269"/>
      <c r="F4" s="269"/>
      <c r="G4" s="269"/>
      <c r="H4" s="269"/>
      <c r="I4" s="269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0.5" customHeight="1">
      <c r="A6" s="270" t="s">
        <v>1</v>
      </c>
      <c r="B6" s="271"/>
      <c r="C6" s="271"/>
      <c r="D6" s="271"/>
      <c r="E6" s="271"/>
      <c r="F6" s="271"/>
      <c r="G6" s="271"/>
      <c r="H6" s="271"/>
      <c r="I6" s="272"/>
    </row>
    <row r="7" spans="1:9" ht="10.5" customHeight="1">
      <c r="A7" s="29" t="s">
        <v>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16"/>
      <c r="B9" s="14"/>
      <c r="C9" s="17"/>
      <c r="D9" s="14"/>
      <c r="E9" s="17"/>
      <c r="F9" s="14"/>
      <c r="G9" s="17"/>
      <c r="H9" s="15"/>
      <c r="I9" s="18"/>
    </row>
    <row r="10" spans="1:9" ht="9.75" customHeight="1">
      <c r="A10" s="16" t="s">
        <v>6</v>
      </c>
      <c r="B10" s="23">
        <v>13461</v>
      </c>
      <c r="C10" s="21">
        <v>100</v>
      </c>
      <c r="D10" s="23">
        <v>10934</v>
      </c>
      <c r="E10" s="21">
        <v>81.22724908996359</v>
      </c>
      <c r="F10" s="23">
        <v>59</v>
      </c>
      <c r="G10" s="21">
        <v>0.4383032464155709</v>
      </c>
      <c r="H10" s="27">
        <v>2468</v>
      </c>
      <c r="I10" s="22">
        <v>18.334447663620832</v>
      </c>
    </row>
    <row r="11" spans="1:9" ht="9.75" customHeight="1">
      <c r="A11" s="14" t="s">
        <v>7</v>
      </c>
      <c r="B11" s="23">
        <v>18</v>
      </c>
      <c r="C11" s="21">
        <v>100</v>
      </c>
      <c r="D11" s="23">
        <v>9</v>
      </c>
      <c r="E11" s="21">
        <v>50</v>
      </c>
      <c r="F11" s="23">
        <v>0</v>
      </c>
      <c r="G11" s="21">
        <v>0</v>
      </c>
      <c r="H11" s="27">
        <v>9</v>
      </c>
      <c r="I11" s="22">
        <v>50</v>
      </c>
    </row>
    <row r="12" spans="1:9" ht="9.75" customHeight="1">
      <c r="A12" s="14" t="s">
        <v>20</v>
      </c>
      <c r="B12" s="23">
        <v>926</v>
      </c>
      <c r="C12" s="21">
        <v>100</v>
      </c>
      <c r="D12" s="23">
        <v>612</v>
      </c>
      <c r="E12" s="21">
        <v>66.09071274298056</v>
      </c>
      <c r="F12" s="23">
        <v>7</v>
      </c>
      <c r="G12" s="21">
        <v>0.755939524838013</v>
      </c>
      <c r="H12" s="27">
        <v>307</v>
      </c>
      <c r="I12" s="22">
        <v>33.15334773218142</v>
      </c>
    </row>
    <row r="13" spans="1:9" ht="9.75" customHeight="1">
      <c r="A13" s="14" t="s">
        <v>21</v>
      </c>
      <c r="B13" s="23">
        <v>273</v>
      </c>
      <c r="C13" s="21">
        <v>100</v>
      </c>
      <c r="D13" s="23">
        <v>168</v>
      </c>
      <c r="E13" s="21">
        <v>61.53846153846154</v>
      </c>
      <c r="F13" s="23">
        <v>3</v>
      </c>
      <c r="G13" s="21">
        <v>1.098901098901099</v>
      </c>
      <c r="H13" s="27">
        <v>102</v>
      </c>
      <c r="I13" s="22">
        <v>37.362637362637365</v>
      </c>
    </row>
    <row r="14" spans="1:9" ht="9.75" customHeight="1">
      <c r="A14" s="14" t="s">
        <v>22</v>
      </c>
      <c r="B14" s="23">
        <v>653</v>
      </c>
      <c r="C14" s="21">
        <v>100</v>
      </c>
      <c r="D14" s="23">
        <v>444</v>
      </c>
      <c r="E14" s="21">
        <v>67.99387442572741</v>
      </c>
      <c r="F14" s="23">
        <v>4</v>
      </c>
      <c r="G14" s="21">
        <v>0.6125574272588056</v>
      </c>
      <c r="H14" s="27">
        <v>205</v>
      </c>
      <c r="I14" s="22">
        <v>31.393568147013784</v>
      </c>
    </row>
    <row r="15" spans="1:9" ht="9.75" customHeight="1">
      <c r="A15" s="14" t="s">
        <v>8</v>
      </c>
      <c r="B15" s="23">
        <v>3156</v>
      </c>
      <c r="C15" s="21">
        <v>100</v>
      </c>
      <c r="D15" s="23">
        <v>2298</v>
      </c>
      <c r="E15" s="21">
        <v>72.81368821292776</v>
      </c>
      <c r="F15" s="23">
        <v>18</v>
      </c>
      <c r="G15" s="21">
        <v>0.5703422053231939</v>
      </c>
      <c r="H15" s="27">
        <v>840</v>
      </c>
      <c r="I15" s="22">
        <v>26.61596958174905</v>
      </c>
    </row>
    <row r="16" spans="1:9" ht="9.75" customHeight="1">
      <c r="A16" s="14" t="s">
        <v>9</v>
      </c>
      <c r="B16" s="23">
        <v>3924</v>
      </c>
      <c r="C16" s="21">
        <v>100</v>
      </c>
      <c r="D16" s="23">
        <v>3297</v>
      </c>
      <c r="E16" s="21">
        <v>84.02140672782875</v>
      </c>
      <c r="F16" s="23">
        <v>15</v>
      </c>
      <c r="G16" s="21">
        <v>0.382262996941896</v>
      </c>
      <c r="H16" s="27">
        <v>612</v>
      </c>
      <c r="I16" s="22">
        <v>15.59633027522936</v>
      </c>
    </row>
    <row r="17" spans="1:9" ht="9.75" customHeight="1">
      <c r="A17" s="14" t="s">
        <v>10</v>
      </c>
      <c r="B17" s="23">
        <v>3508</v>
      </c>
      <c r="C17" s="21">
        <v>100</v>
      </c>
      <c r="D17" s="23">
        <v>3085</v>
      </c>
      <c r="E17" s="21">
        <v>87.9418472063854</v>
      </c>
      <c r="F17" s="23">
        <v>12</v>
      </c>
      <c r="G17" s="21">
        <v>0.34207525655644244</v>
      </c>
      <c r="H17" s="27">
        <v>411</v>
      </c>
      <c r="I17" s="22">
        <v>11.716077537058153</v>
      </c>
    </row>
    <row r="18" spans="1:9" ht="9.75" customHeight="1">
      <c r="A18" s="14" t="s">
        <v>11</v>
      </c>
      <c r="B18" s="23">
        <v>1525</v>
      </c>
      <c r="C18" s="21">
        <v>100</v>
      </c>
      <c r="D18" s="23">
        <v>1305</v>
      </c>
      <c r="E18" s="21">
        <v>85.57377049180329</v>
      </c>
      <c r="F18" s="23">
        <v>6</v>
      </c>
      <c r="G18" s="21">
        <v>0.39344262295081966</v>
      </c>
      <c r="H18" s="27">
        <v>214</v>
      </c>
      <c r="I18" s="22">
        <v>14.032786885245901</v>
      </c>
    </row>
    <row r="19" spans="1:9" ht="9.75" customHeight="1">
      <c r="A19" s="14" t="s">
        <v>12</v>
      </c>
      <c r="B19" s="23">
        <v>404</v>
      </c>
      <c r="C19" s="21">
        <v>100</v>
      </c>
      <c r="D19" s="23">
        <v>328</v>
      </c>
      <c r="E19" s="21">
        <v>81.1881188118812</v>
      </c>
      <c r="F19" s="23">
        <v>1</v>
      </c>
      <c r="G19" s="21">
        <v>0.24752475247524752</v>
      </c>
      <c r="H19" s="27">
        <v>75</v>
      </c>
      <c r="I19" s="22">
        <v>18.564356435643564</v>
      </c>
    </row>
    <row r="20" spans="1:9" ht="9.75" customHeight="1">
      <c r="A20" s="14" t="s">
        <v>38</v>
      </c>
      <c r="B20" s="23">
        <v>0</v>
      </c>
      <c r="C20" s="21" t="s">
        <v>188</v>
      </c>
      <c r="D20" s="23">
        <v>0</v>
      </c>
      <c r="E20" s="21" t="s">
        <v>188</v>
      </c>
      <c r="F20" s="23">
        <v>0</v>
      </c>
      <c r="G20" s="21" t="s">
        <v>188</v>
      </c>
      <c r="H20" s="27">
        <v>0</v>
      </c>
      <c r="I20" s="22" t="s">
        <v>188</v>
      </c>
    </row>
    <row r="21" spans="1:11" ht="9.75" customHeight="1">
      <c r="A21" s="16"/>
      <c r="B21" s="14"/>
      <c r="C21" s="17"/>
      <c r="D21" s="14"/>
      <c r="E21" s="17"/>
      <c r="F21" s="14"/>
      <c r="G21" s="17"/>
      <c r="H21" s="15"/>
      <c r="I21" s="18"/>
      <c r="K21" s="44"/>
    </row>
    <row r="22" spans="1:9" ht="9.75" customHeight="1">
      <c r="A22" s="16" t="s">
        <v>13</v>
      </c>
      <c r="B22" s="23">
        <v>2683</v>
      </c>
      <c r="C22" s="21">
        <v>100</v>
      </c>
      <c r="D22" s="23">
        <v>2266</v>
      </c>
      <c r="E22" s="21">
        <v>84.45769660827432</v>
      </c>
      <c r="F22" s="23">
        <v>6</v>
      </c>
      <c r="G22" s="21">
        <v>0.22363026462914648</v>
      </c>
      <c r="H22" s="27">
        <v>411</v>
      </c>
      <c r="I22" s="22">
        <v>15.318673127096533</v>
      </c>
    </row>
    <row r="23" spans="1:9" ht="9.75" customHeight="1">
      <c r="A23" s="14" t="s">
        <v>7</v>
      </c>
      <c r="B23" s="23">
        <v>3</v>
      </c>
      <c r="C23" s="21">
        <v>100</v>
      </c>
      <c r="D23" s="23">
        <v>2</v>
      </c>
      <c r="E23" s="21">
        <v>66.66666666666666</v>
      </c>
      <c r="F23" s="23">
        <v>0</v>
      </c>
      <c r="G23" s="21">
        <v>0</v>
      </c>
      <c r="H23" s="27">
        <v>1</v>
      </c>
      <c r="I23" s="22">
        <v>33.33333333333333</v>
      </c>
    </row>
    <row r="24" spans="1:9" ht="9.75" customHeight="1">
      <c r="A24" s="14" t="s">
        <v>20</v>
      </c>
      <c r="B24" s="23">
        <v>169</v>
      </c>
      <c r="C24" s="21">
        <v>100</v>
      </c>
      <c r="D24" s="23">
        <v>127</v>
      </c>
      <c r="E24" s="21">
        <v>75.14792899408283</v>
      </c>
      <c r="F24" s="23">
        <v>2</v>
      </c>
      <c r="G24" s="21">
        <v>1.183431952662722</v>
      </c>
      <c r="H24" s="27">
        <v>40</v>
      </c>
      <c r="I24" s="22">
        <v>23.668639053254438</v>
      </c>
    </row>
    <row r="25" spans="1:9" ht="9.75" customHeight="1">
      <c r="A25" s="14" t="s">
        <v>21</v>
      </c>
      <c r="B25" s="23">
        <v>44</v>
      </c>
      <c r="C25" s="21">
        <v>100</v>
      </c>
      <c r="D25" s="23">
        <v>29</v>
      </c>
      <c r="E25" s="21">
        <v>65.9090909090909</v>
      </c>
      <c r="F25" s="23">
        <v>0</v>
      </c>
      <c r="G25" s="21">
        <v>0</v>
      </c>
      <c r="H25" s="27">
        <v>15</v>
      </c>
      <c r="I25" s="22">
        <v>34.090909090909086</v>
      </c>
    </row>
    <row r="26" spans="1:9" ht="9.75" customHeight="1">
      <c r="A26" s="14" t="s">
        <v>22</v>
      </c>
      <c r="B26" s="23">
        <v>125</v>
      </c>
      <c r="C26" s="21">
        <v>100</v>
      </c>
      <c r="D26" s="23">
        <v>98</v>
      </c>
      <c r="E26" s="21">
        <v>78.4</v>
      </c>
      <c r="F26" s="23">
        <v>2</v>
      </c>
      <c r="G26" s="21">
        <v>1.6</v>
      </c>
      <c r="H26" s="27">
        <v>25</v>
      </c>
      <c r="I26" s="22">
        <v>20</v>
      </c>
    </row>
    <row r="27" spans="1:9" ht="9.75" customHeight="1">
      <c r="A27" s="14" t="s">
        <v>8</v>
      </c>
      <c r="B27" s="23">
        <v>754</v>
      </c>
      <c r="C27" s="21">
        <v>100</v>
      </c>
      <c r="D27" s="23">
        <v>608</v>
      </c>
      <c r="E27" s="21">
        <v>80.63660477453581</v>
      </c>
      <c r="F27" s="23">
        <v>2</v>
      </c>
      <c r="G27" s="21">
        <v>0.2652519893899204</v>
      </c>
      <c r="H27" s="27">
        <v>144</v>
      </c>
      <c r="I27" s="22">
        <v>19.098143236074268</v>
      </c>
    </row>
    <row r="28" spans="1:9" ht="9.75" customHeight="1">
      <c r="A28" s="14" t="s">
        <v>9</v>
      </c>
      <c r="B28" s="23">
        <v>844</v>
      </c>
      <c r="C28" s="21">
        <v>100</v>
      </c>
      <c r="D28" s="23">
        <v>726</v>
      </c>
      <c r="E28" s="21">
        <v>86.01895734597157</v>
      </c>
      <c r="F28" s="23">
        <v>1</v>
      </c>
      <c r="G28" s="21">
        <v>0.11848341232227488</v>
      </c>
      <c r="H28" s="27">
        <v>117</v>
      </c>
      <c r="I28" s="22">
        <v>13.86255924170616</v>
      </c>
    </row>
    <row r="29" spans="1:9" ht="9.75" customHeight="1">
      <c r="A29" s="14" t="s">
        <v>10</v>
      </c>
      <c r="B29" s="23">
        <v>631</v>
      </c>
      <c r="C29" s="21">
        <v>100</v>
      </c>
      <c r="D29" s="23">
        <v>554</v>
      </c>
      <c r="E29" s="21">
        <v>87.79714738510302</v>
      </c>
      <c r="F29" s="23">
        <v>1</v>
      </c>
      <c r="G29" s="21">
        <v>0.15847860538827258</v>
      </c>
      <c r="H29" s="27">
        <v>76</v>
      </c>
      <c r="I29" s="22">
        <v>12.044374009508717</v>
      </c>
    </row>
    <row r="30" spans="1:9" ht="9.75" customHeight="1">
      <c r="A30" s="14" t="s">
        <v>11</v>
      </c>
      <c r="B30" s="23">
        <v>231</v>
      </c>
      <c r="C30" s="21">
        <v>100</v>
      </c>
      <c r="D30" s="23">
        <v>207</v>
      </c>
      <c r="E30" s="21">
        <v>89.6103896103896</v>
      </c>
      <c r="F30" s="23">
        <v>0</v>
      </c>
      <c r="G30" s="21">
        <v>0</v>
      </c>
      <c r="H30" s="27">
        <v>24</v>
      </c>
      <c r="I30" s="22">
        <v>10.38961038961039</v>
      </c>
    </row>
    <row r="31" spans="1:11" ht="9.75" customHeight="1">
      <c r="A31" s="14" t="s">
        <v>12</v>
      </c>
      <c r="B31" s="23">
        <v>51</v>
      </c>
      <c r="C31" s="21">
        <v>100</v>
      </c>
      <c r="D31" s="23">
        <v>42</v>
      </c>
      <c r="E31" s="21">
        <v>82.35294117647058</v>
      </c>
      <c r="F31" s="23">
        <v>0</v>
      </c>
      <c r="G31" s="21">
        <v>0</v>
      </c>
      <c r="H31" s="27">
        <v>9</v>
      </c>
      <c r="I31" s="22">
        <v>17.647058823529413</v>
      </c>
      <c r="K31" s="44"/>
    </row>
    <row r="32" spans="1:11" ht="9.75" customHeight="1">
      <c r="A32" s="14" t="s">
        <v>38</v>
      </c>
      <c r="B32" s="23">
        <v>0</v>
      </c>
      <c r="C32" s="21" t="s">
        <v>188</v>
      </c>
      <c r="D32" s="23">
        <v>0</v>
      </c>
      <c r="E32" s="21" t="s">
        <v>188</v>
      </c>
      <c r="F32" s="23">
        <v>0</v>
      </c>
      <c r="G32" s="21" t="s">
        <v>188</v>
      </c>
      <c r="H32" s="27">
        <v>0</v>
      </c>
      <c r="I32" s="22" t="s">
        <v>188</v>
      </c>
      <c r="K32" s="44"/>
    </row>
    <row r="33" spans="1:9" ht="9.75" customHeight="1">
      <c r="A33" s="16"/>
      <c r="B33" s="14"/>
      <c r="C33" s="17"/>
      <c r="D33" s="14"/>
      <c r="E33" s="17"/>
      <c r="F33" s="14"/>
      <c r="G33" s="17"/>
      <c r="H33" s="15"/>
      <c r="I33" s="18"/>
    </row>
    <row r="34" spans="1:9" ht="9.75" customHeight="1">
      <c r="A34" s="16" t="s">
        <v>14</v>
      </c>
      <c r="B34" s="23">
        <v>8153</v>
      </c>
      <c r="C34" s="21">
        <v>100</v>
      </c>
      <c r="D34" s="23">
        <v>6450</v>
      </c>
      <c r="E34" s="21">
        <v>79.11198331902366</v>
      </c>
      <c r="F34" s="23">
        <v>36</v>
      </c>
      <c r="G34" s="21">
        <v>0.4415552557340856</v>
      </c>
      <c r="H34" s="23">
        <v>1667</v>
      </c>
      <c r="I34" s="22">
        <v>20.446461425242244</v>
      </c>
    </row>
    <row r="35" spans="1:9" ht="9.75" customHeight="1">
      <c r="A35" s="14" t="s">
        <v>7</v>
      </c>
      <c r="B35" s="23">
        <v>11</v>
      </c>
      <c r="C35" s="21">
        <v>100</v>
      </c>
      <c r="D35" s="23">
        <v>5</v>
      </c>
      <c r="E35" s="21">
        <v>45.45454545454545</v>
      </c>
      <c r="F35" s="23">
        <v>0</v>
      </c>
      <c r="G35" s="21">
        <v>0</v>
      </c>
      <c r="H35" s="27">
        <v>6</v>
      </c>
      <c r="I35" s="22">
        <v>54.54545454545454</v>
      </c>
    </row>
    <row r="36" spans="1:9" ht="9.75" customHeight="1">
      <c r="A36" s="14" t="s">
        <v>20</v>
      </c>
      <c r="B36" s="23">
        <v>540</v>
      </c>
      <c r="C36" s="21">
        <v>100</v>
      </c>
      <c r="D36" s="23">
        <v>318</v>
      </c>
      <c r="E36" s="21">
        <v>58.88888888888889</v>
      </c>
      <c r="F36" s="23">
        <v>3</v>
      </c>
      <c r="G36" s="21">
        <v>0.5555555555555556</v>
      </c>
      <c r="H36" s="27">
        <v>219</v>
      </c>
      <c r="I36" s="22">
        <v>40.55555555555556</v>
      </c>
    </row>
    <row r="37" spans="1:9" ht="9.75" customHeight="1">
      <c r="A37" s="14" t="s">
        <v>21</v>
      </c>
      <c r="B37" s="23">
        <v>172</v>
      </c>
      <c r="C37" s="21">
        <v>100</v>
      </c>
      <c r="D37" s="23">
        <v>93</v>
      </c>
      <c r="E37" s="21">
        <v>54.06976744186046</v>
      </c>
      <c r="F37" s="23">
        <v>2</v>
      </c>
      <c r="G37" s="21">
        <v>1.1627906976744187</v>
      </c>
      <c r="H37" s="27">
        <v>77</v>
      </c>
      <c r="I37" s="22">
        <v>44.76744186046512</v>
      </c>
    </row>
    <row r="38" spans="1:9" ht="9.75" customHeight="1">
      <c r="A38" s="14" t="s">
        <v>22</v>
      </c>
      <c r="B38" s="23">
        <v>368</v>
      </c>
      <c r="C38" s="21">
        <v>100</v>
      </c>
      <c r="D38" s="23">
        <v>225</v>
      </c>
      <c r="E38" s="21">
        <v>61.141304347826086</v>
      </c>
      <c r="F38" s="23">
        <v>1</v>
      </c>
      <c r="G38" s="21">
        <v>0.2717391304347826</v>
      </c>
      <c r="H38" s="27">
        <v>142</v>
      </c>
      <c r="I38" s="22">
        <v>38.58695652173913</v>
      </c>
    </row>
    <row r="39" spans="1:9" ht="9.75" customHeight="1">
      <c r="A39" s="14" t="s">
        <v>8</v>
      </c>
      <c r="B39" s="23">
        <v>1729</v>
      </c>
      <c r="C39" s="21">
        <v>100</v>
      </c>
      <c r="D39" s="23">
        <v>1157</v>
      </c>
      <c r="E39" s="21">
        <v>66.9172932330827</v>
      </c>
      <c r="F39" s="23">
        <v>10</v>
      </c>
      <c r="G39" s="21">
        <v>0.578368999421631</v>
      </c>
      <c r="H39" s="27">
        <v>562</v>
      </c>
      <c r="I39" s="22">
        <v>32.50433776749566</v>
      </c>
    </row>
    <row r="40" spans="1:9" ht="9.75" customHeight="1">
      <c r="A40" s="14" t="s">
        <v>9</v>
      </c>
      <c r="B40" s="23">
        <v>2285</v>
      </c>
      <c r="C40" s="21">
        <v>100</v>
      </c>
      <c r="D40" s="23">
        <v>1887</v>
      </c>
      <c r="E40" s="21">
        <v>82.582056892779</v>
      </c>
      <c r="F40" s="23">
        <v>11</v>
      </c>
      <c r="G40" s="21">
        <v>0.48140043763676155</v>
      </c>
      <c r="H40" s="27">
        <v>387</v>
      </c>
      <c r="I40" s="22">
        <v>16.936542669584245</v>
      </c>
    </row>
    <row r="41" spans="1:9" ht="9.75" customHeight="1">
      <c r="A41" s="14" t="s">
        <v>10</v>
      </c>
      <c r="B41" s="23">
        <v>2273</v>
      </c>
      <c r="C41" s="21">
        <v>100</v>
      </c>
      <c r="D41" s="23">
        <v>1987</v>
      </c>
      <c r="E41" s="21">
        <v>87.41750989881214</v>
      </c>
      <c r="F41" s="23">
        <v>9</v>
      </c>
      <c r="G41" s="21">
        <v>0.39595248570171576</v>
      </c>
      <c r="H41" s="27">
        <v>277</v>
      </c>
      <c r="I41" s="22">
        <v>12.186537615486142</v>
      </c>
    </row>
    <row r="42" spans="1:9" ht="9.75" customHeight="1">
      <c r="A42" s="14" t="s">
        <v>11</v>
      </c>
      <c r="B42" s="23">
        <v>1026</v>
      </c>
      <c r="C42" s="21">
        <v>100</v>
      </c>
      <c r="D42" s="23">
        <v>868</v>
      </c>
      <c r="E42" s="21">
        <v>84.60038986354775</v>
      </c>
      <c r="F42" s="23">
        <v>3</v>
      </c>
      <c r="G42" s="21">
        <v>0.29239766081871343</v>
      </c>
      <c r="H42" s="27">
        <v>155</v>
      </c>
      <c r="I42" s="22">
        <v>15.107212475633528</v>
      </c>
    </row>
    <row r="43" spans="1:9" ht="9.75" customHeight="1">
      <c r="A43" s="14" t="s">
        <v>12</v>
      </c>
      <c r="B43" s="23">
        <v>289</v>
      </c>
      <c r="C43" s="21">
        <v>100</v>
      </c>
      <c r="D43" s="23">
        <v>228</v>
      </c>
      <c r="E43" s="21">
        <v>78.89273356401384</v>
      </c>
      <c r="F43" s="23">
        <v>0</v>
      </c>
      <c r="G43" s="21">
        <v>0</v>
      </c>
      <c r="H43" s="27">
        <v>61</v>
      </c>
      <c r="I43" s="22">
        <v>21.10726643598616</v>
      </c>
    </row>
    <row r="44" spans="1:9" ht="9.75" customHeight="1">
      <c r="A44" s="14" t="s">
        <v>38</v>
      </c>
      <c r="B44" s="23">
        <v>0</v>
      </c>
      <c r="C44" s="21" t="s">
        <v>188</v>
      </c>
      <c r="D44" s="23">
        <v>0</v>
      </c>
      <c r="E44" s="21" t="s">
        <v>188</v>
      </c>
      <c r="F44" s="23">
        <v>0</v>
      </c>
      <c r="G44" s="21" t="s">
        <v>188</v>
      </c>
      <c r="H44" s="27">
        <v>0</v>
      </c>
      <c r="I44" s="22" t="s">
        <v>188</v>
      </c>
    </row>
    <row r="45" spans="1:11" ht="9.75" customHeight="1">
      <c r="A45" s="19"/>
      <c r="B45" s="14"/>
      <c r="C45" s="17"/>
      <c r="D45" s="14"/>
      <c r="E45" s="17"/>
      <c r="F45" s="14"/>
      <c r="G45" s="17"/>
      <c r="H45" s="15"/>
      <c r="I45" s="18"/>
      <c r="K45" s="44"/>
    </row>
    <row r="46" spans="1:9" ht="9.75" customHeight="1">
      <c r="A46" s="19" t="s">
        <v>15</v>
      </c>
      <c r="B46" s="23">
        <v>2625</v>
      </c>
      <c r="C46" s="21">
        <v>100</v>
      </c>
      <c r="D46" s="23">
        <v>2218</v>
      </c>
      <c r="E46" s="21">
        <v>84.4952380952381</v>
      </c>
      <c r="F46" s="23">
        <v>17</v>
      </c>
      <c r="G46" s="21">
        <v>0.6476190476190476</v>
      </c>
      <c r="H46" s="23">
        <v>390</v>
      </c>
      <c r="I46" s="22">
        <v>14.857142857142858</v>
      </c>
    </row>
    <row r="47" spans="1:9" ht="9.75" customHeight="1">
      <c r="A47" s="14" t="s">
        <v>7</v>
      </c>
      <c r="B47" s="23">
        <v>4</v>
      </c>
      <c r="C47" s="21">
        <v>100</v>
      </c>
      <c r="D47" s="23">
        <v>2</v>
      </c>
      <c r="E47" s="21">
        <v>50</v>
      </c>
      <c r="F47" s="23">
        <v>0</v>
      </c>
      <c r="G47" s="21">
        <v>0</v>
      </c>
      <c r="H47" s="27">
        <v>2</v>
      </c>
      <c r="I47" s="22">
        <v>50</v>
      </c>
    </row>
    <row r="48" spans="1:9" ht="9.75" customHeight="1">
      <c r="A48" s="14" t="s">
        <v>20</v>
      </c>
      <c r="B48" s="23">
        <v>217</v>
      </c>
      <c r="C48" s="21">
        <v>100</v>
      </c>
      <c r="D48" s="23">
        <v>167</v>
      </c>
      <c r="E48" s="21">
        <v>76.95852534562212</v>
      </c>
      <c r="F48" s="23">
        <v>2</v>
      </c>
      <c r="G48" s="21">
        <v>0.9216589861751152</v>
      </c>
      <c r="H48" s="27">
        <v>48</v>
      </c>
      <c r="I48" s="22">
        <v>22.119815668202765</v>
      </c>
    </row>
    <row r="49" spans="1:9" ht="9.75" customHeight="1">
      <c r="A49" s="14" t="s">
        <v>21</v>
      </c>
      <c r="B49" s="23">
        <v>57</v>
      </c>
      <c r="C49" s="21">
        <v>100</v>
      </c>
      <c r="D49" s="216">
        <v>46</v>
      </c>
      <c r="E49" s="21">
        <v>80.7017543859649</v>
      </c>
      <c r="F49" s="23">
        <v>1</v>
      </c>
      <c r="G49" s="21">
        <v>1.7543859649122806</v>
      </c>
      <c r="H49" s="27">
        <v>10</v>
      </c>
      <c r="I49" s="22">
        <v>17.543859649122805</v>
      </c>
    </row>
    <row r="50" spans="1:9" ht="9.75" customHeight="1">
      <c r="A50" s="14" t="s">
        <v>22</v>
      </c>
      <c r="B50" s="23">
        <v>160</v>
      </c>
      <c r="C50" s="21">
        <v>100</v>
      </c>
      <c r="D50" s="216">
        <v>121</v>
      </c>
      <c r="E50" s="21">
        <v>75.625</v>
      </c>
      <c r="F50" s="23">
        <v>1</v>
      </c>
      <c r="G50" s="21">
        <v>0.625</v>
      </c>
      <c r="H50" s="27">
        <v>38</v>
      </c>
      <c r="I50" s="22">
        <v>23.75</v>
      </c>
    </row>
    <row r="51" spans="1:9" ht="9.75" customHeight="1">
      <c r="A51" s="14" t="s">
        <v>8</v>
      </c>
      <c r="B51" s="23">
        <v>673</v>
      </c>
      <c r="C51" s="21">
        <v>100</v>
      </c>
      <c r="D51" s="216">
        <v>533</v>
      </c>
      <c r="E51" s="21">
        <v>79.19762258543834</v>
      </c>
      <c r="F51" s="23">
        <v>6</v>
      </c>
      <c r="G51" s="21">
        <v>0.8915304606240713</v>
      </c>
      <c r="H51" s="27">
        <v>134</v>
      </c>
      <c r="I51" s="22">
        <v>19.910846953937593</v>
      </c>
    </row>
    <row r="52" spans="1:9" ht="9.75" customHeight="1">
      <c r="A52" s="14" t="s">
        <v>9</v>
      </c>
      <c r="B52" s="23">
        <v>795</v>
      </c>
      <c r="C52" s="21">
        <v>100</v>
      </c>
      <c r="D52" s="216">
        <v>684</v>
      </c>
      <c r="E52" s="21">
        <v>86.0377358490566</v>
      </c>
      <c r="F52" s="23">
        <v>3</v>
      </c>
      <c r="G52" s="21">
        <v>0.37735849056603776</v>
      </c>
      <c r="H52" s="27">
        <v>108</v>
      </c>
      <c r="I52" s="22">
        <v>13.584905660377359</v>
      </c>
    </row>
    <row r="53" spans="1:9" ht="9.75" customHeight="1">
      <c r="A53" s="14" t="s">
        <v>10</v>
      </c>
      <c r="B53" s="23">
        <v>604</v>
      </c>
      <c r="C53" s="21">
        <v>100</v>
      </c>
      <c r="D53" s="216">
        <v>544</v>
      </c>
      <c r="E53" s="21">
        <v>90.06622516556291</v>
      </c>
      <c r="F53" s="23">
        <v>2</v>
      </c>
      <c r="G53" s="21">
        <v>0.33112582781456956</v>
      </c>
      <c r="H53" s="27">
        <v>58</v>
      </c>
      <c r="I53" s="22">
        <v>9.602649006622517</v>
      </c>
    </row>
    <row r="54" spans="1:9" ht="9.75" customHeight="1">
      <c r="A54" s="14" t="s">
        <v>11</v>
      </c>
      <c r="B54" s="23">
        <v>268</v>
      </c>
      <c r="C54" s="21">
        <v>100</v>
      </c>
      <c r="D54" s="216">
        <v>230</v>
      </c>
      <c r="E54" s="21">
        <v>85.82089552238806</v>
      </c>
      <c r="F54" s="23">
        <v>3</v>
      </c>
      <c r="G54" s="21">
        <v>1.1194029850746268</v>
      </c>
      <c r="H54" s="27">
        <v>35</v>
      </c>
      <c r="I54" s="22">
        <v>13.059701492537313</v>
      </c>
    </row>
    <row r="55" spans="1:11" ht="9.75" customHeight="1">
      <c r="A55" s="14" t="s">
        <v>12</v>
      </c>
      <c r="B55" s="23">
        <v>64</v>
      </c>
      <c r="C55" s="21">
        <v>100</v>
      </c>
      <c r="D55" s="216">
        <v>58</v>
      </c>
      <c r="E55" s="21">
        <v>90.625</v>
      </c>
      <c r="F55" s="23">
        <v>1</v>
      </c>
      <c r="G55" s="21">
        <v>1.5625</v>
      </c>
      <c r="H55" s="27">
        <v>5</v>
      </c>
      <c r="I55" s="22">
        <v>7.8125</v>
      </c>
      <c r="K55" s="44"/>
    </row>
    <row r="56" spans="1:9" ht="11.25">
      <c r="A56" s="20" t="s">
        <v>38</v>
      </c>
      <c r="B56" s="25">
        <v>0</v>
      </c>
      <c r="C56" s="24" t="s">
        <v>188</v>
      </c>
      <c r="D56" s="217">
        <v>0</v>
      </c>
      <c r="E56" s="24" t="s">
        <v>188</v>
      </c>
      <c r="F56" s="25">
        <v>0</v>
      </c>
      <c r="G56" s="24" t="s">
        <v>188</v>
      </c>
      <c r="H56" s="28">
        <v>0</v>
      </c>
      <c r="I56" s="26" t="s">
        <v>188</v>
      </c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view="pageBreakPreview" zoomScale="96" zoomScaleNormal="90" zoomScaleSheetLayoutView="96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3.5" customHeight="1">
      <c r="A1" s="269" t="s">
        <v>189</v>
      </c>
      <c r="B1" s="269"/>
      <c r="C1" s="269"/>
      <c r="D1" s="269"/>
      <c r="E1" s="269"/>
      <c r="F1" s="269"/>
      <c r="G1" s="269"/>
      <c r="H1" s="269"/>
      <c r="I1" s="269"/>
    </row>
    <row r="2" spans="1:9" ht="12.75" customHeight="1">
      <c r="A2" s="269" t="s">
        <v>23</v>
      </c>
      <c r="B2" s="269"/>
      <c r="C2" s="269"/>
      <c r="D2" s="269"/>
      <c r="E2" s="269"/>
      <c r="F2" s="269"/>
      <c r="G2" s="269"/>
      <c r="H2" s="269"/>
      <c r="I2" s="269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269" t="s">
        <v>190</v>
      </c>
      <c r="B4" s="269"/>
      <c r="C4" s="269"/>
      <c r="D4" s="269"/>
      <c r="E4" s="269"/>
      <c r="F4" s="269"/>
      <c r="G4" s="269"/>
      <c r="H4" s="269"/>
      <c r="I4" s="269"/>
    </row>
    <row r="5" ht="9.75" customHeight="1"/>
    <row r="6" spans="1:9" ht="10.5" customHeight="1">
      <c r="A6" s="3" t="s">
        <v>24</v>
      </c>
      <c r="B6" s="273" t="s">
        <v>1</v>
      </c>
      <c r="C6" s="274"/>
      <c r="D6" s="274"/>
      <c r="E6" s="274"/>
      <c r="F6" s="274"/>
      <c r="G6" s="274"/>
      <c r="H6" s="274"/>
      <c r="I6" s="275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11" ht="9" customHeight="1">
      <c r="A10" s="16" t="s">
        <v>26</v>
      </c>
      <c r="B10" s="23">
        <v>13461</v>
      </c>
      <c r="C10" s="21">
        <v>100</v>
      </c>
      <c r="D10" s="23">
        <v>10934</v>
      </c>
      <c r="E10" s="21">
        <v>81.22724908996359</v>
      </c>
      <c r="F10" s="23">
        <v>59</v>
      </c>
      <c r="G10" s="21">
        <v>0.4383032464155709</v>
      </c>
      <c r="H10" s="27">
        <v>2468</v>
      </c>
      <c r="I10" s="22">
        <v>18.334447663620832</v>
      </c>
      <c r="K10" s="44"/>
    </row>
    <row r="11" spans="1:11" ht="9" customHeight="1">
      <c r="A11" s="14" t="s">
        <v>7</v>
      </c>
      <c r="B11" s="23">
        <v>18</v>
      </c>
      <c r="C11" s="21">
        <v>100</v>
      </c>
      <c r="D11" s="23">
        <v>9</v>
      </c>
      <c r="E11" s="21">
        <v>50</v>
      </c>
      <c r="F11" s="23">
        <v>0</v>
      </c>
      <c r="G11" s="21">
        <v>0</v>
      </c>
      <c r="H11" s="27">
        <v>9</v>
      </c>
      <c r="I11" s="22">
        <v>50</v>
      </c>
      <c r="J11" s="44"/>
      <c r="K11" s="44"/>
    </row>
    <row r="12" spans="1:11" ht="9" customHeight="1">
      <c r="A12" s="14" t="s">
        <v>20</v>
      </c>
      <c r="B12" s="23">
        <v>926</v>
      </c>
      <c r="C12" s="21">
        <v>100</v>
      </c>
      <c r="D12" s="23">
        <v>612</v>
      </c>
      <c r="E12" s="21">
        <v>66.09071274298056</v>
      </c>
      <c r="F12" s="23">
        <v>7</v>
      </c>
      <c r="G12" s="21">
        <v>0.755939524838013</v>
      </c>
      <c r="H12" s="23">
        <v>307</v>
      </c>
      <c r="I12" s="22">
        <v>33.15334773218142</v>
      </c>
      <c r="K12" s="44"/>
    </row>
    <row r="13" spans="1:11" ht="9" customHeight="1">
      <c r="A13" s="14" t="s">
        <v>21</v>
      </c>
      <c r="B13" s="23">
        <v>273</v>
      </c>
      <c r="C13" s="21">
        <v>100</v>
      </c>
      <c r="D13" s="23">
        <v>168</v>
      </c>
      <c r="E13" s="21">
        <v>61.53846153846154</v>
      </c>
      <c r="F13" s="23">
        <v>3</v>
      </c>
      <c r="G13" s="21">
        <v>1.098901098901099</v>
      </c>
      <c r="H13" s="27">
        <v>102</v>
      </c>
      <c r="I13" s="22">
        <v>37.362637362637365</v>
      </c>
      <c r="K13" s="44"/>
    </row>
    <row r="14" spans="1:11" ht="9" customHeight="1">
      <c r="A14" s="14" t="s">
        <v>22</v>
      </c>
      <c r="B14" s="23">
        <v>653</v>
      </c>
      <c r="C14" s="21">
        <v>100</v>
      </c>
      <c r="D14" s="23">
        <v>444</v>
      </c>
      <c r="E14" s="21">
        <v>67.99387442572741</v>
      </c>
      <c r="F14" s="23">
        <v>4</v>
      </c>
      <c r="G14" s="21">
        <v>0.6125574272588056</v>
      </c>
      <c r="H14" s="27">
        <v>205</v>
      </c>
      <c r="I14" s="22">
        <v>31.393568147013784</v>
      </c>
      <c r="K14" s="44"/>
    </row>
    <row r="15" spans="1:11" ht="9" customHeight="1">
      <c r="A15" s="14" t="s">
        <v>8</v>
      </c>
      <c r="B15" s="23">
        <v>3156</v>
      </c>
      <c r="C15" s="21">
        <v>100</v>
      </c>
      <c r="D15" s="23">
        <v>2298</v>
      </c>
      <c r="E15" s="21">
        <v>72.81368821292776</v>
      </c>
      <c r="F15" s="23">
        <v>18</v>
      </c>
      <c r="G15" s="21">
        <v>0.5703422053231939</v>
      </c>
      <c r="H15" s="27">
        <v>840</v>
      </c>
      <c r="I15" s="22">
        <v>26.61596958174905</v>
      </c>
      <c r="J15" s="33"/>
      <c r="K15" s="44"/>
    </row>
    <row r="16" spans="1:11" ht="9" customHeight="1">
      <c r="A16" s="14" t="s">
        <v>9</v>
      </c>
      <c r="B16" s="23">
        <v>3924</v>
      </c>
      <c r="C16" s="21">
        <v>100</v>
      </c>
      <c r="D16" s="23">
        <v>3297</v>
      </c>
      <c r="E16" s="21">
        <v>84.02140672782875</v>
      </c>
      <c r="F16" s="23">
        <v>15</v>
      </c>
      <c r="G16" s="21">
        <v>0.382262996941896</v>
      </c>
      <c r="H16" s="27">
        <v>612</v>
      </c>
      <c r="I16" s="22">
        <v>15.59633027522936</v>
      </c>
      <c r="K16" s="44"/>
    </row>
    <row r="17" spans="1:11" ht="9" customHeight="1">
      <c r="A17" s="14" t="s">
        <v>10</v>
      </c>
      <c r="B17" s="23">
        <v>3508</v>
      </c>
      <c r="C17" s="21">
        <v>100</v>
      </c>
      <c r="D17" s="23">
        <v>3085</v>
      </c>
      <c r="E17" s="21">
        <v>87.9418472063854</v>
      </c>
      <c r="F17" s="23">
        <v>12</v>
      </c>
      <c r="G17" s="21">
        <v>0.34207525655644244</v>
      </c>
      <c r="H17" s="27">
        <v>411</v>
      </c>
      <c r="I17" s="22">
        <v>11.716077537058153</v>
      </c>
      <c r="K17" s="44"/>
    </row>
    <row r="18" spans="1:11" ht="9" customHeight="1">
      <c r="A18" s="14" t="s">
        <v>11</v>
      </c>
      <c r="B18" s="23">
        <v>1525</v>
      </c>
      <c r="C18" s="21">
        <v>100</v>
      </c>
      <c r="D18" s="23">
        <v>1305</v>
      </c>
      <c r="E18" s="21">
        <v>85.57377049180329</v>
      </c>
      <c r="F18" s="23">
        <v>6</v>
      </c>
      <c r="G18" s="21">
        <v>0.39344262295081966</v>
      </c>
      <c r="H18" s="27">
        <v>214</v>
      </c>
      <c r="I18" s="22">
        <v>14.032786885245901</v>
      </c>
      <c r="K18" s="44"/>
    </row>
    <row r="19" spans="1:11" ht="9" customHeight="1">
      <c r="A19" s="14" t="s">
        <v>12</v>
      </c>
      <c r="B19" s="23">
        <v>404</v>
      </c>
      <c r="C19" s="21">
        <v>100</v>
      </c>
      <c r="D19" s="23">
        <v>328</v>
      </c>
      <c r="E19" s="21">
        <v>81.1881188118812</v>
      </c>
      <c r="F19" s="23">
        <v>1</v>
      </c>
      <c r="G19" s="21">
        <v>0.24752475247524752</v>
      </c>
      <c r="H19" s="27">
        <v>75</v>
      </c>
      <c r="I19" s="22">
        <v>18.564356435643564</v>
      </c>
      <c r="K19" s="44"/>
    </row>
    <row r="20" spans="1:11" ht="9" customHeight="1">
      <c r="A20" s="14" t="s">
        <v>38</v>
      </c>
      <c r="B20" s="23">
        <v>0</v>
      </c>
      <c r="C20" s="21" t="s">
        <v>188</v>
      </c>
      <c r="D20" s="23">
        <v>0</v>
      </c>
      <c r="E20" s="21" t="s">
        <v>188</v>
      </c>
      <c r="F20" s="23">
        <v>0</v>
      </c>
      <c r="G20" s="21" t="s">
        <v>188</v>
      </c>
      <c r="H20" s="27">
        <v>0</v>
      </c>
      <c r="I20" s="22" t="s">
        <v>188</v>
      </c>
      <c r="K20" s="44"/>
    </row>
    <row r="21" spans="1:9" ht="9" customHeight="1">
      <c r="A21" s="16"/>
      <c r="B21" s="14"/>
      <c r="C21" s="17"/>
      <c r="D21" s="14"/>
      <c r="E21" s="17"/>
      <c r="F21" s="14"/>
      <c r="G21" s="17"/>
      <c r="H21" s="15"/>
      <c r="I21" s="18"/>
    </row>
    <row r="22" spans="1:11" ht="9" customHeight="1">
      <c r="A22" s="16" t="s">
        <v>27</v>
      </c>
      <c r="B22" s="23">
        <v>8391</v>
      </c>
      <c r="C22" s="21">
        <v>100</v>
      </c>
      <c r="D22" s="23">
        <v>7194</v>
      </c>
      <c r="E22" s="21">
        <v>85.7347157668931</v>
      </c>
      <c r="F22" s="23">
        <v>29</v>
      </c>
      <c r="G22" s="21">
        <v>0.34560838994160414</v>
      </c>
      <c r="H22" s="27">
        <v>1168</v>
      </c>
      <c r="I22" s="22">
        <v>13.919675843165297</v>
      </c>
      <c r="K22" s="44"/>
    </row>
    <row r="23" spans="1:9" ht="9" customHeight="1">
      <c r="A23" s="14" t="s">
        <v>7</v>
      </c>
      <c r="B23" s="23">
        <v>4</v>
      </c>
      <c r="C23" s="21">
        <v>100</v>
      </c>
      <c r="D23" s="23">
        <v>1</v>
      </c>
      <c r="E23" s="21">
        <v>25</v>
      </c>
      <c r="F23" s="23">
        <v>0</v>
      </c>
      <c r="G23" s="21">
        <v>0</v>
      </c>
      <c r="H23" s="27">
        <v>3</v>
      </c>
      <c r="I23" s="22">
        <v>75</v>
      </c>
    </row>
    <row r="24" spans="1:9" ht="9" customHeight="1">
      <c r="A24" s="14" t="s">
        <v>20</v>
      </c>
      <c r="B24" s="23">
        <v>478</v>
      </c>
      <c r="C24" s="21">
        <v>100</v>
      </c>
      <c r="D24" s="23">
        <v>353</v>
      </c>
      <c r="E24" s="21">
        <v>73.84937238493724</v>
      </c>
      <c r="F24" s="23">
        <v>2</v>
      </c>
      <c r="G24" s="21">
        <v>0.41841004184100417</v>
      </c>
      <c r="H24" s="23">
        <v>123</v>
      </c>
      <c r="I24" s="22">
        <v>25.732217573221757</v>
      </c>
    </row>
    <row r="25" spans="1:9" ht="9" customHeight="1">
      <c r="A25" s="14" t="s">
        <v>21</v>
      </c>
      <c r="B25" s="23">
        <v>129</v>
      </c>
      <c r="C25" s="21">
        <v>100</v>
      </c>
      <c r="D25" s="23">
        <v>85</v>
      </c>
      <c r="E25" s="21">
        <v>65.89147286821705</v>
      </c>
      <c r="F25" s="23">
        <v>1</v>
      </c>
      <c r="G25" s="21">
        <v>0.7751937984496124</v>
      </c>
      <c r="H25" s="27">
        <v>43</v>
      </c>
      <c r="I25" s="22">
        <v>33.33333333333333</v>
      </c>
    </row>
    <row r="26" spans="1:9" ht="9" customHeight="1">
      <c r="A26" s="14" t="s">
        <v>22</v>
      </c>
      <c r="B26" s="23">
        <v>349</v>
      </c>
      <c r="C26" s="21">
        <v>100</v>
      </c>
      <c r="D26" s="23">
        <v>268</v>
      </c>
      <c r="E26" s="21">
        <v>76.79083094555874</v>
      </c>
      <c r="F26" s="23">
        <v>1</v>
      </c>
      <c r="G26" s="21">
        <v>0.28653295128939826</v>
      </c>
      <c r="H26" s="27">
        <v>80</v>
      </c>
      <c r="I26" s="22">
        <v>22.922636103151863</v>
      </c>
    </row>
    <row r="27" spans="1:9" ht="9" customHeight="1">
      <c r="A27" s="14" t="s">
        <v>8</v>
      </c>
      <c r="B27" s="23">
        <v>1790</v>
      </c>
      <c r="C27" s="21">
        <v>100</v>
      </c>
      <c r="D27" s="23">
        <v>1413</v>
      </c>
      <c r="E27" s="21">
        <v>78.93854748603351</v>
      </c>
      <c r="F27" s="23">
        <v>8</v>
      </c>
      <c r="G27" s="21">
        <v>0.44692737430167595</v>
      </c>
      <c r="H27" s="27">
        <v>369</v>
      </c>
      <c r="I27" s="22">
        <v>20.614525139664806</v>
      </c>
    </row>
    <row r="28" spans="1:9" ht="9" customHeight="1">
      <c r="A28" s="14" t="s">
        <v>9</v>
      </c>
      <c r="B28" s="23">
        <v>2523</v>
      </c>
      <c r="C28" s="21">
        <v>100</v>
      </c>
      <c r="D28" s="23">
        <v>2199</v>
      </c>
      <c r="E28" s="21">
        <v>87.15814506539834</v>
      </c>
      <c r="F28" s="23">
        <v>8</v>
      </c>
      <c r="G28" s="21">
        <v>0.3170828378913991</v>
      </c>
      <c r="H28" s="27">
        <v>316</v>
      </c>
      <c r="I28" s="22">
        <v>12.524772096710265</v>
      </c>
    </row>
    <row r="29" spans="1:9" ht="9" customHeight="1">
      <c r="A29" s="14" t="s">
        <v>10</v>
      </c>
      <c r="B29" s="23">
        <v>2349</v>
      </c>
      <c r="C29" s="21">
        <v>100</v>
      </c>
      <c r="D29" s="23">
        <v>2137</v>
      </c>
      <c r="E29" s="21">
        <v>90.97488292890591</v>
      </c>
      <c r="F29" s="23">
        <v>7</v>
      </c>
      <c r="G29" s="21">
        <v>0.29799914857386123</v>
      </c>
      <c r="H29" s="27">
        <v>205</v>
      </c>
      <c r="I29" s="22">
        <v>8.72711792252022</v>
      </c>
    </row>
    <row r="30" spans="1:9" ht="9" customHeight="1">
      <c r="A30" s="14" t="s">
        <v>11</v>
      </c>
      <c r="B30" s="23">
        <v>989</v>
      </c>
      <c r="C30" s="21">
        <v>100</v>
      </c>
      <c r="D30" s="23">
        <v>876</v>
      </c>
      <c r="E30" s="21">
        <v>88.57431749241658</v>
      </c>
      <c r="F30" s="23">
        <v>3</v>
      </c>
      <c r="G30" s="21">
        <v>0.3033367037411527</v>
      </c>
      <c r="H30" s="27">
        <v>110</v>
      </c>
      <c r="I30" s="22">
        <v>11.122345803842265</v>
      </c>
    </row>
    <row r="31" spans="1:9" ht="9" customHeight="1">
      <c r="A31" s="14" t="s">
        <v>12</v>
      </c>
      <c r="B31" s="23">
        <v>258</v>
      </c>
      <c r="C31" s="21">
        <v>100</v>
      </c>
      <c r="D31" s="23">
        <v>215</v>
      </c>
      <c r="E31" s="21">
        <v>83.33333333333334</v>
      </c>
      <c r="F31" s="23">
        <v>1</v>
      </c>
      <c r="G31" s="21">
        <v>0.3875968992248062</v>
      </c>
      <c r="H31" s="27">
        <v>42</v>
      </c>
      <c r="I31" s="22">
        <v>16.27906976744186</v>
      </c>
    </row>
    <row r="32" spans="1:9" ht="9" customHeight="1">
      <c r="A32" s="14" t="s">
        <v>38</v>
      </c>
      <c r="B32" s="23">
        <v>0</v>
      </c>
      <c r="C32" s="21" t="s">
        <v>188</v>
      </c>
      <c r="D32" s="23">
        <v>0</v>
      </c>
      <c r="E32" s="21" t="s">
        <v>188</v>
      </c>
      <c r="F32" s="23">
        <v>0</v>
      </c>
      <c r="G32" s="21" t="s">
        <v>188</v>
      </c>
      <c r="H32" s="27">
        <v>0</v>
      </c>
      <c r="I32" s="22" t="s">
        <v>188</v>
      </c>
    </row>
    <row r="33" spans="1:10" ht="9" customHeight="1">
      <c r="A33" s="16"/>
      <c r="B33" s="14"/>
      <c r="C33" s="17"/>
      <c r="D33" s="14"/>
      <c r="E33" s="17"/>
      <c r="F33" s="14"/>
      <c r="G33" s="17"/>
      <c r="H33" s="15"/>
      <c r="I33" s="18"/>
      <c r="J33" s="34"/>
    </row>
    <row r="34" spans="1:9" ht="9" customHeight="1">
      <c r="A34" s="16" t="s">
        <v>28</v>
      </c>
      <c r="B34" s="23">
        <v>4106</v>
      </c>
      <c r="C34" s="21">
        <v>100</v>
      </c>
      <c r="D34" s="23">
        <v>2920</v>
      </c>
      <c r="E34" s="21">
        <v>71.11544081831465</v>
      </c>
      <c r="F34" s="23">
        <v>30</v>
      </c>
      <c r="G34" s="21">
        <v>0.7306380905991232</v>
      </c>
      <c r="H34" s="27">
        <v>1156</v>
      </c>
      <c r="I34" s="22">
        <v>28.153921091086215</v>
      </c>
    </row>
    <row r="35" spans="1:9" ht="9" customHeight="1">
      <c r="A35" s="14" t="s">
        <v>7</v>
      </c>
      <c r="B35" s="23">
        <v>12</v>
      </c>
      <c r="C35" s="21">
        <v>100</v>
      </c>
      <c r="D35" s="23">
        <v>7</v>
      </c>
      <c r="E35" s="21">
        <v>58.333333333333336</v>
      </c>
      <c r="F35" s="23">
        <v>0</v>
      </c>
      <c r="G35" s="21">
        <v>0</v>
      </c>
      <c r="H35" s="27">
        <v>5</v>
      </c>
      <c r="I35" s="22">
        <v>41.66666666666667</v>
      </c>
    </row>
    <row r="36" spans="1:9" ht="9" customHeight="1">
      <c r="A36" s="14" t="s">
        <v>20</v>
      </c>
      <c r="B36" s="23">
        <v>411</v>
      </c>
      <c r="C36" s="21">
        <v>100</v>
      </c>
      <c r="D36" s="23">
        <v>237</v>
      </c>
      <c r="E36" s="21">
        <v>57.66423357664233</v>
      </c>
      <c r="F36" s="23">
        <v>5</v>
      </c>
      <c r="G36" s="21">
        <v>1.2165450121654502</v>
      </c>
      <c r="H36" s="23">
        <v>169</v>
      </c>
      <c r="I36" s="22">
        <v>41.119221411192214</v>
      </c>
    </row>
    <row r="37" spans="1:9" ht="9" customHeight="1">
      <c r="A37" s="14" t="s">
        <v>21</v>
      </c>
      <c r="B37" s="23">
        <v>135</v>
      </c>
      <c r="C37" s="21">
        <v>100</v>
      </c>
      <c r="D37" s="23">
        <v>77</v>
      </c>
      <c r="E37" s="21">
        <v>57.03703703703704</v>
      </c>
      <c r="F37" s="23">
        <v>2</v>
      </c>
      <c r="G37" s="21">
        <v>1.4814814814814816</v>
      </c>
      <c r="H37" s="27">
        <v>56</v>
      </c>
      <c r="I37" s="22">
        <v>41.48148148148148</v>
      </c>
    </row>
    <row r="38" spans="1:9" ht="9" customHeight="1">
      <c r="A38" s="14" t="s">
        <v>22</v>
      </c>
      <c r="B38" s="23">
        <v>276</v>
      </c>
      <c r="C38" s="21">
        <v>100</v>
      </c>
      <c r="D38" s="23">
        <v>160</v>
      </c>
      <c r="E38" s="21">
        <v>57.971014492753625</v>
      </c>
      <c r="F38" s="23">
        <v>3</v>
      </c>
      <c r="G38" s="21">
        <v>1.0869565217391304</v>
      </c>
      <c r="H38" s="27">
        <v>113</v>
      </c>
      <c r="I38" s="22">
        <v>40.94202898550724</v>
      </c>
    </row>
    <row r="39" spans="1:9" ht="9" customHeight="1">
      <c r="A39" s="14" t="s">
        <v>8</v>
      </c>
      <c r="B39" s="23">
        <v>1231</v>
      </c>
      <c r="C39" s="21">
        <v>100</v>
      </c>
      <c r="D39" s="23">
        <v>797</v>
      </c>
      <c r="E39" s="21">
        <v>64.74411047928513</v>
      </c>
      <c r="F39" s="23">
        <v>10</v>
      </c>
      <c r="G39" s="21">
        <v>0.8123476848090982</v>
      </c>
      <c r="H39" s="27">
        <v>424</v>
      </c>
      <c r="I39" s="22">
        <v>34.44354183590577</v>
      </c>
    </row>
    <row r="40" spans="1:9" ht="9" customHeight="1">
      <c r="A40" s="14" t="s">
        <v>9</v>
      </c>
      <c r="B40" s="23">
        <v>1111</v>
      </c>
      <c r="C40" s="21">
        <v>100</v>
      </c>
      <c r="D40" s="23">
        <v>840</v>
      </c>
      <c r="E40" s="21">
        <v>75.60756075607561</v>
      </c>
      <c r="F40" s="23">
        <v>7</v>
      </c>
      <c r="G40" s="21">
        <v>0.6300630063006301</v>
      </c>
      <c r="H40" s="27">
        <v>264</v>
      </c>
      <c r="I40" s="22">
        <v>23.762376237623762</v>
      </c>
    </row>
    <row r="41" spans="1:9" ht="9" customHeight="1">
      <c r="A41" s="14" t="s">
        <v>10</v>
      </c>
      <c r="B41" s="23">
        <v>837</v>
      </c>
      <c r="C41" s="21">
        <v>100</v>
      </c>
      <c r="D41" s="23">
        <v>655</v>
      </c>
      <c r="E41" s="21">
        <v>78.25567502986857</v>
      </c>
      <c r="F41" s="23">
        <v>5</v>
      </c>
      <c r="G41" s="21">
        <v>0.5973715651135006</v>
      </c>
      <c r="H41" s="27">
        <v>177</v>
      </c>
      <c r="I41" s="22">
        <v>21.14695340501792</v>
      </c>
    </row>
    <row r="42" spans="1:9" ht="9" customHeight="1">
      <c r="A42" s="14" t="s">
        <v>11</v>
      </c>
      <c r="B42" s="23">
        <v>397</v>
      </c>
      <c r="C42" s="21">
        <v>100</v>
      </c>
      <c r="D42" s="23">
        <v>307</v>
      </c>
      <c r="E42" s="21">
        <v>77.32997481108312</v>
      </c>
      <c r="F42" s="23">
        <v>3</v>
      </c>
      <c r="G42" s="21">
        <v>0.7556675062972292</v>
      </c>
      <c r="H42" s="27">
        <v>87</v>
      </c>
      <c r="I42" s="22">
        <v>21.91435768261965</v>
      </c>
    </row>
    <row r="43" spans="1:9" ht="9" customHeight="1">
      <c r="A43" s="14" t="s">
        <v>12</v>
      </c>
      <c r="B43" s="23">
        <v>107</v>
      </c>
      <c r="C43" s="21">
        <v>100</v>
      </c>
      <c r="D43" s="23">
        <v>77</v>
      </c>
      <c r="E43" s="21">
        <v>71.96261682242991</v>
      </c>
      <c r="F43" s="23">
        <v>0</v>
      </c>
      <c r="G43" s="21">
        <v>0</v>
      </c>
      <c r="H43" s="27">
        <v>30</v>
      </c>
      <c r="I43" s="22">
        <v>28.037383177570092</v>
      </c>
    </row>
    <row r="44" spans="1:9" ht="9" customHeight="1">
      <c r="A44" s="14" t="s">
        <v>38</v>
      </c>
      <c r="B44" s="23">
        <v>0</v>
      </c>
      <c r="C44" s="21" t="s">
        <v>188</v>
      </c>
      <c r="D44" s="23">
        <v>0</v>
      </c>
      <c r="E44" s="21" t="s">
        <v>188</v>
      </c>
      <c r="F44" s="23">
        <v>0</v>
      </c>
      <c r="G44" s="21" t="s">
        <v>188</v>
      </c>
      <c r="H44" s="27">
        <v>0</v>
      </c>
      <c r="I44" s="22" t="s">
        <v>188</v>
      </c>
    </row>
    <row r="45" spans="1:9" ht="9" customHeight="1">
      <c r="A45" s="19"/>
      <c r="B45" s="14"/>
      <c r="C45" s="17"/>
      <c r="D45" s="14"/>
      <c r="E45" s="17"/>
      <c r="F45" s="14"/>
      <c r="G45" s="17"/>
      <c r="H45" s="15" t="s">
        <v>123</v>
      </c>
      <c r="I45" s="18"/>
    </row>
    <row r="46" spans="1:9" ht="9" customHeight="1">
      <c r="A46" s="19" t="s">
        <v>29</v>
      </c>
      <c r="B46" s="23">
        <v>927</v>
      </c>
      <c r="C46" s="21">
        <v>100</v>
      </c>
      <c r="D46" s="23">
        <v>783</v>
      </c>
      <c r="E46" s="21">
        <v>84.46601941747572</v>
      </c>
      <c r="F46" s="23">
        <v>0</v>
      </c>
      <c r="G46" s="21">
        <v>0</v>
      </c>
      <c r="H46" s="27">
        <v>144</v>
      </c>
      <c r="I46" s="22">
        <v>15.53398058252427</v>
      </c>
    </row>
    <row r="47" spans="1:9" ht="9" customHeight="1">
      <c r="A47" s="14" t="s">
        <v>7</v>
      </c>
      <c r="B47" s="23">
        <v>2</v>
      </c>
      <c r="C47" s="21">
        <v>100</v>
      </c>
      <c r="D47" s="23">
        <v>1</v>
      </c>
      <c r="E47" s="21">
        <v>50</v>
      </c>
      <c r="F47" s="23">
        <v>0</v>
      </c>
      <c r="G47" s="21">
        <v>0</v>
      </c>
      <c r="H47" s="27">
        <v>1</v>
      </c>
      <c r="I47" s="22">
        <v>50</v>
      </c>
    </row>
    <row r="48" spans="1:9" ht="9" customHeight="1">
      <c r="A48" s="14" t="s">
        <v>20</v>
      </c>
      <c r="B48" s="23">
        <v>35</v>
      </c>
      <c r="C48" s="21">
        <v>100</v>
      </c>
      <c r="D48" s="23">
        <v>20</v>
      </c>
      <c r="E48" s="21">
        <v>57.14285714285714</v>
      </c>
      <c r="F48" s="23">
        <v>0</v>
      </c>
      <c r="G48" s="21">
        <v>0</v>
      </c>
      <c r="H48" s="23">
        <v>15</v>
      </c>
      <c r="I48" s="22">
        <v>42.857142857142854</v>
      </c>
    </row>
    <row r="49" spans="1:9" ht="9" customHeight="1">
      <c r="A49" s="14" t="s">
        <v>21</v>
      </c>
      <c r="B49" s="23">
        <v>8</v>
      </c>
      <c r="C49" s="21">
        <v>100</v>
      </c>
      <c r="D49" s="23">
        <v>5</v>
      </c>
      <c r="E49" s="21">
        <v>62.5</v>
      </c>
      <c r="F49" s="23">
        <v>0</v>
      </c>
      <c r="G49" s="21">
        <v>0</v>
      </c>
      <c r="H49" s="27">
        <v>3</v>
      </c>
      <c r="I49" s="22">
        <v>37.5</v>
      </c>
    </row>
    <row r="50" spans="1:9" ht="9" customHeight="1">
      <c r="A50" s="14" t="s">
        <v>22</v>
      </c>
      <c r="B50" s="23">
        <v>27</v>
      </c>
      <c r="C50" s="21">
        <v>100</v>
      </c>
      <c r="D50" s="23">
        <v>15</v>
      </c>
      <c r="E50" s="21">
        <v>55.55555555555556</v>
      </c>
      <c r="F50" s="23">
        <v>0</v>
      </c>
      <c r="G50" s="21">
        <v>0</v>
      </c>
      <c r="H50" s="27">
        <v>12</v>
      </c>
      <c r="I50" s="22">
        <v>44.44444444444444</v>
      </c>
    </row>
    <row r="51" spans="1:9" ht="9" customHeight="1">
      <c r="A51" s="14" t="s">
        <v>8</v>
      </c>
      <c r="B51" s="23">
        <v>127</v>
      </c>
      <c r="C51" s="21">
        <v>100</v>
      </c>
      <c r="D51" s="23">
        <v>80</v>
      </c>
      <c r="E51" s="21">
        <v>62.99212598425197</v>
      </c>
      <c r="F51" s="23">
        <v>0</v>
      </c>
      <c r="G51" s="21">
        <v>0</v>
      </c>
      <c r="H51" s="27">
        <v>47</v>
      </c>
      <c r="I51" s="22">
        <v>37.00787401574803</v>
      </c>
    </row>
    <row r="52" spans="1:9" ht="9" customHeight="1">
      <c r="A52" s="14" t="s">
        <v>9</v>
      </c>
      <c r="B52" s="23">
        <v>277</v>
      </c>
      <c r="C52" s="21">
        <v>100</v>
      </c>
      <c r="D52" s="23">
        <v>245</v>
      </c>
      <c r="E52" s="21">
        <v>88.4476534296029</v>
      </c>
      <c r="F52" s="23">
        <v>0</v>
      </c>
      <c r="G52" s="21">
        <v>0</v>
      </c>
      <c r="H52" s="27">
        <v>32</v>
      </c>
      <c r="I52" s="22">
        <v>11.552346570397113</v>
      </c>
    </row>
    <row r="53" spans="1:9" ht="9" customHeight="1">
      <c r="A53" s="14" t="s">
        <v>10</v>
      </c>
      <c r="B53" s="23">
        <v>315</v>
      </c>
      <c r="C53" s="21">
        <v>100</v>
      </c>
      <c r="D53" s="23">
        <v>286</v>
      </c>
      <c r="E53" s="21">
        <v>90.7936507936508</v>
      </c>
      <c r="F53" s="23">
        <v>0</v>
      </c>
      <c r="G53" s="21">
        <v>0</v>
      </c>
      <c r="H53" s="27">
        <v>29</v>
      </c>
      <c r="I53" s="22">
        <v>9.206349206349207</v>
      </c>
    </row>
    <row r="54" spans="1:9" ht="9" customHeight="1">
      <c r="A54" s="14" t="s">
        <v>11</v>
      </c>
      <c r="B54" s="23">
        <v>136</v>
      </c>
      <c r="C54" s="21">
        <v>100</v>
      </c>
      <c r="D54" s="23">
        <v>119</v>
      </c>
      <c r="E54" s="21">
        <v>87.5</v>
      </c>
      <c r="F54" s="23">
        <v>0</v>
      </c>
      <c r="G54" s="21">
        <v>0</v>
      </c>
      <c r="H54" s="27">
        <v>17</v>
      </c>
      <c r="I54" s="22">
        <v>12.5</v>
      </c>
    </row>
    <row r="55" spans="1:9" ht="9" customHeight="1">
      <c r="A55" s="14" t="s">
        <v>12</v>
      </c>
      <c r="B55" s="23">
        <v>35</v>
      </c>
      <c r="C55" s="21">
        <v>100</v>
      </c>
      <c r="D55" s="23">
        <v>32</v>
      </c>
      <c r="E55" s="21">
        <v>91.42857142857143</v>
      </c>
      <c r="F55" s="23">
        <v>0</v>
      </c>
      <c r="G55" s="21">
        <v>0</v>
      </c>
      <c r="H55" s="27">
        <v>3</v>
      </c>
      <c r="I55" s="22">
        <v>8.571428571428571</v>
      </c>
    </row>
    <row r="56" spans="1:9" ht="9" customHeight="1">
      <c r="A56" s="14" t="s">
        <v>38</v>
      </c>
      <c r="B56" s="23">
        <v>0</v>
      </c>
      <c r="C56" s="21" t="s">
        <v>188</v>
      </c>
      <c r="D56" s="23">
        <v>0</v>
      </c>
      <c r="E56" s="21" t="s">
        <v>188</v>
      </c>
      <c r="F56" s="23">
        <v>0</v>
      </c>
      <c r="G56" s="21" t="s">
        <v>188</v>
      </c>
      <c r="H56" s="27">
        <v>0</v>
      </c>
      <c r="I56" s="22" t="s">
        <v>188</v>
      </c>
    </row>
    <row r="57" spans="1:9" ht="9" customHeight="1">
      <c r="A57" s="14"/>
      <c r="B57" s="23"/>
      <c r="C57" s="21"/>
      <c r="D57" s="23"/>
      <c r="E57" s="21"/>
      <c r="F57" s="23"/>
      <c r="G57" s="21"/>
      <c r="H57" s="27"/>
      <c r="I57" s="22"/>
    </row>
    <row r="58" spans="1:9" ht="4.5" customHeight="1">
      <c r="A58" s="35"/>
      <c r="B58" s="36"/>
      <c r="C58" s="37"/>
      <c r="D58" s="36"/>
      <c r="E58" s="37"/>
      <c r="F58" s="36"/>
      <c r="G58" s="37"/>
      <c r="H58" s="38"/>
      <c r="I58" s="39"/>
    </row>
    <row r="59" spans="1:9" ht="9" customHeight="1">
      <c r="A59" s="30"/>
      <c r="B59" s="30"/>
      <c r="C59" s="31"/>
      <c r="D59" s="30"/>
      <c r="E59" s="31"/>
      <c r="F59" s="30"/>
      <c r="G59" s="31"/>
      <c r="H59" s="32"/>
      <c r="I59" s="29"/>
    </row>
    <row r="60" spans="1:9" ht="9" customHeight="1">
      <c r="A60" s="19" t="s">
        <v>30</v>
      </c>
      <c r="B60" s="23">
        <v>1876</v>
      </c>
      <c r="C60" s="21">
        <v>100</v>
      </c>
      <c r="D60" s="23">
        <v>1573</v>
      </c>
      <c r="E60" s="21">
        <v>83.84861407249467</v>
      </c>
      <c r="F60" s="23">
        <v>6</v>
      </c>
      <c r="G60" s="21">
        <v>0.31982942430703626</v>
      </c>
      <c r="H60" s="27">
        <v>297</v>
      </c>
      <c r="I60" s="22">
        <v>15.831556503198293</v>
      </c>
    </row>
    <row r="61" spans="1:9" ht="9" customHeight="1">
      <c r="A61" s="14" t="s">
        <v>7</v>
      </c>
      <c r="B61" s="23">
        <v>0</v>
      </c>
      <c r="C61" s="21" t="s">
        <v>188</v>
      </c>
      <c r="D61" s="23">
        <v>0</v>
      </c>
      <c r="E61" s="21" t="s">
        <v>188</v>
      </c>
      <c r="F61" s="23">
        <v>0</v>
      </c>
      <c r="G61" s="21" t="s">
        <v>188</v>
      </c>
      <c r="H61" s="27">
        <v>0</v>
      </c>
      <c r="I61" s="22" t="s">
        <v>188</v>
      </c>
    </row>
    <row r="62" spans="1:9" ht="9" customHeight="1">
      <c r="A62" s="14" t="s">
        <v>20</v>
      </c>
      <c r="B62" s="23">
        <v>176</v>
      </c>
      <c r="C62" s="21">
        <v>100</v>
      </c>
      <c r="D62" s="23">
        <v>134</v>
      </c>
      <c r="E62" s="21">
        <v>76.13636363636364</v>
      </c>
      <c r="F62" s="23">
        <v>0</v>
      </c>
      <c r="G62" s="21">
        <v>0</v>
      </c>
      <c r="H62" s="23">
        <v>42</v>
      </c>
      <c r="I62" s="22">
        <v>23.863636363636363</v>
      </c>
    </row>
    <row r="63" spans="1:9" ht="9" customHeight="1">
      <c r="A63" s="14" t="s">
        <v>21</v>
      </c>
      <c r="B63" s="23">
        <v>58</v>
      </c>
      <c r="C63" s="21">
        <v>100</v>
      </c>
      <c r="D63" s="23">
        <v>40</v>
      </c>
      <c r="E63" s="21">
        <v>68.96551724137932</v>
      </c>
      <c r="F63" s="216">
        <v>0</v>
      </c>
      <c r="G63" s="21">
        <v>0</v>
      </c>
      <c r="H63" s="216">
        <v>18</v>
      </c>
      <c r="I63" s="22">
        <v>31.03448275862069</v>
      </c>
    </row>
    <row r="64" spans="1:9" ht="9" customHeight="1">
      <c r="A64" s="14" t="s">
        <v>22</v>
      </c>
      <c r="B64" s="23">
        <v>118</v>
      </c>
      <c r="C64" s="21">
        <v>100</v>
      </c>
      <c r="D64" s="23">
        <v>94</v>
      </c>
      <c r="E64" s="21">
        <v>79.66101694915254</v>
      </c>
      <c r="F64" s="216">
        <v>0</v>
      </c>
      <c r="G64" s="21">
        <v>0</v>
      </c>
      <c r="H64" s="216">
        <v>24</v>
      </c>
      <c r="I64" s="22">
        <v>20.33898305084746</v>
      </c>
    </row>
    <row r="65" spans="1:9" ht="9" customHeight="1">
      <c r="A65" s="14" t="s">
        <v>8</v>
      </c>
      <c r="B65" s="23">
        <v>511</v>
      </c>
      <c r="C65" s="21">
        <v>100</v>
      </c>
      <c r="D65" s="23">
        <v>422</v>
      </c>
      <c r="E65" s="21">
        <v>82.58317025440313</v>
      </c>
      <c r="F65" s="216">
        <v>0</v>
      </c>
      <c r="G65" s="21">
        <v>0</v>
      </c>
      <c r="H65" s="216">
        <v>89</v>
      </c>
      <c r="I65" s="22">
        <v>17.416829745596868</v>
      </c>
    </row>
    <row r="66" spans="1:9" ht="9" customHeight="1">
      <c r="A66" s="14" t="s">
        <v>9</v>
      </c>
      <c r="B66" s="23">
        <v>505</v>
      </c>
      <c r="C66" s="21">
        <v>100</v>
      </c>
      <c r="D66" s="23">
        <v>432</v>
      </c>
      <c r="E66" s="21">
        <v>85.54455445544555</v>
      </c>
      <c r="F66" s="216">
        <v>1</v>
      </c>
      <c r="G66" s="21">
        <v>0.19801980198019803</v>
      </c>
      <c r="H66" s="216">
        <v>72</v>
      </c>
      <c r="I66" s="22">
        <v>14.257425742574256</v>
      </c>
    </row>
    <row r="67" spans="1:9" ht="9" customHeight="1">
      <c r="A67" s="14" t="s">
        <v>10</v>
      </c>
      <c r="B67" s="23">
        <v>400</v>
      </c>
      <c r="C67" s="21">
        <v>100</v>
      </c>
      <c r="D67" s="23">
        <v>346</v>
      </c>
      <c r="E67" s="21">
        <v>86.5</v>
      </c>
      <c r="F67" s="216">
        <v>2</v>
      </c>
      <c r="G67" s="21">
        <v>0.5</v>
      </c>
      <c r="H67" s="216">
        <v>52</v>
      </c>
      <c r="I67" s="22">
        <v>13</v>
      </c>
    </row>
    <row r="68" spans="1:9" ht="9" customHeight="1">
      <c r="A68" s="14" t="s">
        <v>11</v>
      </c>
      <c r="B68" s="23">
        <v>216</v>
      </c>
      <c r="C68" s="21">
        <v>100</v>
      </c>
      <c r="D68" s="23">
        <v>179</v>
      </c>
      <c r="E68" s="21">
        <v>82.87037037037037</v>
      </c>
      <c r="F68" s="216">
        <v>2</v>
      </c>
      <c r="G68" s="21">
        <v>0.9259259259259258</v>
      </c>
      <c r="H68" s="216">
        <v>35</v>
      </c>
      <c r="I68" s="22">
        <v>16.203703703703702</v>
      </c>
    </row>
    <row r="69" spans="1:9" ht="9" customHeight="1">
      <c r="A69" s="14" t="s">
        <v>12</v>
      </c>
      <c r="B69" s="23">
        <v>68</v>
      </c>
      <c r="C69" s="21">
        <v>100</v>
      </c>
      <c r="D69" s="23">
        <v>60</v>
      </c>
      <c r="E69" s="21">
        <v>88.23529411764706</v>
      </c>
      <c r="F69" s="216">
        <v>1</v>
      </c>
      <c r="G69" s="21">
        <v>1.4705882352941175</v>
      </c>
      <c r="H69" s="216">
        <v>7</v>
      </c>
      <c r="I69" s="22">
        <v>10.294117647058822</v>
      </c>
    </row>
    <row r="70" spans="1:9" ht="9.75" customHeight="1">
      <c r="A70" s="20" t="s">
        <v>38</v>
      </c>
      <c r="B70" s="25">
        <v>0</v>
      </c>
      <c r="C70" s="24" t="s">
        <v>188</v>
      </c>
      <c r="D70" s="217">
        <v>0</v>
      </c>
      <c r="E70" s="24" t="s">
        <v>188</v>
      </c>
      <c r="F70" s="217">
        <v>0</v>
      </c>
      <c r="G70" s="24" t="s">
        <v>188</v>
      </c>
      <c r="H70" s="217">
        <v>0</v>
      </c>
      <c r="I70" s="26" t="s">
        <v>188</v>
      </c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4">
    <mergeCell ref="A1:I1"/>
    <mergeCell ref="A4:I4"/>
    <mergeCell ref="B6:I6"/>
    <mergeCell ref="A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0"/>
  <sheetViews>
    <sheetView view="pageBreakPreview" zoomScaleNormal="9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</row>
    <row r="2" spans="1:18" ht="10.5" customHeight="1">
      <c r="A2" s="269" t="s">
        <v>31</v>
      </c>
      <c r="B2" s="269"/>
      <c r="C2" s="269"/>
      <c r="D2" s="269"/>
      <c r="E2" s="269"/>
      <c r="F2" s="269"/>
      <c r="G2" s="269"/>
      <c r="H2" s="269"/>
      <c r="I2" s="269"/>
      <c r="J2" s="227"/>
      <c r="K2" s="227"/>
      <c r="L2" s="227"/>
      <c r="M2" s="227"/>
      <c r="N2" s="227"/>
      <c r="O2" s="227"/>
      <c r="P2" s="227"/>
      <c r="Q2" s="227"/>
      <c r="R2" s="227"/>
    </row>
    <row r="3" spans="1:9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>
      <c r="A4" s="269" t="s">
        <v>190</v>
      </c>
      <c r="B4" s="269"/>
      <c r="C4" s="269"/>
      <c r="D4" s="269"/>
      <c r="E4" s="269"/>
      <c r="F4" s="269"/>
      <c r="G4" s="269"/>
      <c r="H4" s="269"/>
      <c r="I4" s="269"/>
    </row>
    <row r="5" ht="10.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32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29"/>
      <c r="B9" s="30"/>
      <c r="C9" s="31"/>
      <c r="D9" s="30"/>
      <c r="E9" s="31"/>
      <c r="F9" s="30"/>
      <c r="G9" s="31"/>
      <c r="H9" s="32"/>
      <c r="I9" s="29"/>
    </row>
    <row r="10" spans="1:10" ht="9.75" customHeight="1">
      <c r="A10" s="40" t="s">
        <v>26</v>
      </c>
      <c r="B10" s="23">
        <v>13461</v>
      </c>
      <c r="C10" s="21">
        <v>100</v>
      </c>
      <c r="D10" s="23">
        <v>10934</v>
      </c>
      <c r="E10" s="21">
        <v>81.22724908996359</v>
      </c>
      <c r="F10" s="23">
        <v>59</v>
      </c>
      <c r="G10" s="21">
        <v>0.4383032464155709</v>
      </c>
      <c r="H10" s="23">
        <v>2468</v>
      </c>
      <c r="I10" s="22">
        <v>18.334447663620832</v>
      </c>
      <c r="J10" s="27"/>
    </row>
    <row r="11" spans="1:10" ht="9.75" customHeight="1">
      <c r="A11" s="18" t="s">
        <v>33</v>
      </c>
      <c r="B11" s="23">
        <v>643</v>
      </c>
      <c r="C11" s="21">
        <v>100</v>
      </c>
      <c r="D11" s="23">
        <v>573</v>
      </c>
      <c r="E11" s="21">
        <v>89.11353032659409</v>
      </c>
      <c r="F11" s="23">
        <v>4</v>
      </c>
      <c r="G11" s="21">
        <v>0.6220839813374806</v>
      </c>
      <c r="H11" s="23">
        <v>66</v>
      </c>
      <c r="I11" s="22">
        <v>10.26438569206843</v>
      </c>
      <c r="J11" s="27"/>
    </row>
    <row r="12" spans="1:10" ht="9.75" customHeight="1">
      <c r="A12" s="18" t="s">
        <v>34</v>
      </c>
      <c r="B12" s="23">
        <v>1637</v>
      </c>
      <c r="C12" s="21">
        <v>100</v>
      </c>
      <c r="D12" s="23">
        <v>1326</v>
      </c>
      <c r="E12" s="21">
        <v>81.00183262064753</v>
      </c>
      <c r="F12" s="23">
        <v>11</v>
      </c>
      <c r="G12" s="21">
        <v>0.6719609040928528</v>
      </c>
      <c r="H12" s="23">
        <v>300</v>
      </c>
      <c r="I12" s="22">
        <v>18.32620647525962</v>
      </c>
      <c r="J12" s="27"/>
    </row>
    <row r="13" spans="1:10" ht="9.75" customHeight="1">
      <c r="A13" s="18" t="s">
        <v>35</v>
      </c>
      <c r="B13" s="23">
        <v>3779</v>
      </c>
      <c r="C13" s="21">
        <v>100</v>
      </c>
      <c r="D13" s="23">
        <v>2603</v>
      </c>
      <c r="E13" s="21">
        <v>68.88065625826938</v>
      </c>
      <c r="F13" s="23">
        <v>22</v>
      </c>
      <c r="G13" s="21">
        <v>0.5821645938078857</v>
      </c>
      <c r="H13" s="23">
        <v>1154</v>
      </c>
      <c r="I13" s="22">
        <v>30.537179147922732</v>
      </c>
      <c r="J13" s="27"/>
    </row>
    <row r="14" spans="1:10" ht="9.75" customHeight="1">
      <c r="A14" s="18" t="s">
        <v>36</v>
      </c>
      <c r="B14" s="23">
        <v>3585</v>
      </c>
      <c r="C14" s="21">
        <v>100</v>
      </c>
      <c r="D14" s="23">
        <v>3012</v>
      </c>
      <c r="E14" s="21">
        <v>84.01673640167364</v>
      </c>
      <c r="F14" s="23">
        <v>17</v>
      </c>
      <c r="G14" s="21">
        <v>0.47419804741980476</v>
      </c>
      <c r="H14" s="23">
        <v>556</v>
      </c>
      <c r="I14" s="22">
        <v>15.509065550906556</v>
      </c>
      <c r="J14" s="27"/>
    </row>
    <row r="15" spans="1:10" ht="9.75" customHeight="1">
      <c r="A15" s="18" t="s">
        <v>37</v>
      </c>
      <c r="B15" s="23">
        <v>3634</v>
      </c>
      <c r="C15" s="21">
        <v>100</v>
      </c>
      <c r="D15" s="23">
        <v>3357</v>
      </c>
      <c r="E15" s="21">
        <v>92.37754540451293</v>
      </c>
      <c r="F15" s="23">
        <v>5</v>
      </c>
      <c r="G15" s="21">
        <v>0.13758943313153552</v>
      </c>
      <c r="H15" s="23">
        <v>272</v>
      </c>
      <c r="I15" s="22">
        <v>7.484865162355531</v>
      </c>
      <c r="J15" s="27"/>
    </row>
    <row r="16" spans="1:10" ht="9.75" customHeight="1">
      <c r="A16" s="18" t="s">
        <v>38</v>
      </c>
      <c r="B16" s="23">
        <v>183</v>
      </c>
      <c r="C16" s="21">
        <v>100</v>
      </c>
      <c r="D16" s="23">
        <v>63</v>
      </c>
      <c r="E16" s="21">
        <v>34.42622950819672</v>
      </c>
      <c r="F16" s="23">
        <v>0</v>
      </c>
      <c r="G16" s="21">
        <v>0</v>
      </c>
      <c r="H16" s="23">
        <v>120</v>
      </c>
      <c r="I16" s="22">
        <v>65.57377049180327</v>
      </c>
      <c r="J16" s="27"/>
    </row>
    <row r="17" spans="1:9" ht="9.75" customHeight="1">
      <c r="A17" s="18"/>
      <c r="B17" s="14"/>
      <c r="C17" s="17"/>
      <c r="D17" s="41"/>
      <c r="E17" s="17"/>
      <c r="F17" s="41"/>
      <c r="G17" s="17"/>
      <c r="H17" s="15"/>
      <c r="I17" s="18"/>
    </row>
    <row r="18" spans="1:9" ht="9.75" customHeight="1">
      <c r="A18" s="40" t="s">
        <v>27</v>
      </c>
      <c r="B18" s="23">
        <v>8391</v>
      </c>
      <c r="C18" s="21">
        <v>100</v>
      </c>
      <c r="D18" s="23">
        <v>7194</v>
      </c>
      <c r="E18" s="21">
        <v>85.7347157668931</v>
      </c>
      <c r="F18" s="23">
        <v>29</v>
      </c>
      <c r="G18" s="21">
        <v>0.34560838994160414</v>
      </c>
      <c r="H18" s="27">
        <v>1168</v>
      </c>
      <c r="I18" s="22">
        <v>13.919675843165297</v>
      </c>
    </row>
    <row r="19" spans="1:9" ht="9.75" customHeight="1">
      <c r="A19" s="18" t="s">
        <v>33</v>
      </c>
      <c r="B19" s="23">
        <v>577</v>
      </c>
      <c r="C19" s="21">
        <v>100</v>
      </c>
      <c r="D19" s="23">
        <v>526</v>
      </c>
      <c r="E19" s="21">
        <v>91.16117850953206</v>
      </c>
      <c r="F19" s="23">
        <v>4</v>
      </c>
      <c r="G19" s="21">
        <v>0.6932409012131715</v>
      </c>
      <c r="H19" s="27">
        <v>47</v>
      </c>
      <c r="I19" s="22">
        <v>8.145580589254767</v>
      </c>
    </row>
    <row r="20" spans="1:9" ht="9.75" customHeight="1">
      <c r="A20" s="18" t="s">
        <v>34</v>
      </c>
      <c r="B20" s="23">
        <v>985</v>
      </c>
      <c r="C20" s="21">
        <v>100</v>
      </c>
      <c r="D20" s="23">
        <v>830</v>
      </c>
      <c r="E20" s="21">
        <v>84.26395939086294</v>
      </c>
      <c r="F20" s="23">
        <v>4</v>
      </c>
      <c r="G20" s="21">
        <v>0.40609137055837563</v>
      </c>
      <c r="H20" s="27">
        <v>151</v>
      </c>
      <c r="I20" s="22">
        <v>15.32994923857868</v>
      </c>
    </row>
    <row r="21" spans="1:9" ht="9.75" customHeight="1">
      <c r="A21" s="18" t="s">
        <v>35</v>
      </c>
      <c r="B21" s="23">
        <v>2025</v>
      </c>
      <c r="C21" s="21">
        <v>100</v>
      </c>
      <c r="D21" s="23">
        <v>1490</v>
      </c>
      <c r="E21" s="21">
        <v>73.58024691358025</v>
      </c>
      <c r="F21" s="23">
        <v>12</v>
      </c>
      <c r="G21" s="21">
        <v>0.5925925925925926</v>
      </c>
      <c r="H21" s="27">
        <v>523</v>
      </c>
      <c r="I21" s="22">
        <v>25.82716049382716</v>
      </c>
    </row>
    <row r="22" spans="1:9" ht="9.75" customHeight="1">
      <c r="A22" s="18" t="s">
        <v>36</v>
      </c>
      <c r="B22" s="23">
        <v>2280</v>
      </c>
      <c r="C22" s="21">
        <v>100</v>
      </c>
      <c r="D22" s="23">
        <v>2002</v>
      </c>
      <c r="E22" s="21">
        <v>87.80701754385964</v>
      </c>
      <c r="F22" s="23">
        <v>6</v>
      </c>
      <c r="G22" s="21">
        <v>0.2631578947368421</v>
      </c>
      <c r="H22" s="27">
        <v>272</v>
      </c>
      <c r="I22" s="22">
        <v>11.929824561403509</v>
      </c>
    </row>
    <row r="23" spans="1:9" ht="9.75" customHeight="1">
      <c r="A23" s="18" t="s">
        <v>37</v>
      </c>
      <c r="B23" s="23">
        <v>2443</v>
      </c>
      <c r="C23" s="21">
        <v>100</v>
      </c>
      <c r="D23" s="23">
        <v>2313</v>
      </c>
      <c r="E23" s="21">
        <v>94.67867376176832</v>
      </c>
      <c r="F23" s="23">
        <v>3</v>
      </c>
      <c r="G23" s="21">
        <v>0.12279983626688497</v>
      </c>
      <c r="H23" s="27">
        <v>127</v>
      </c>
      <c r="I23" s="22">
        <v>5.198526401964798</v>
      </c>
    </row>
    <row r="24" spans="1:9" ht="9.75" customHeight="1">
      <c r="A24" s="18" t="s">
        <v>38</v>
      </c>
      <c r="B24" s="23">
        <v>81</v>
      </c>
      <c r="C24" s="21">
        <v>100</v>
      </c>
      <c r="D24" s="23">
        <v>33</v>
      </c>
      <c r="E24" s="21">
        <v>40.74074074074074</v>
      </c>
      <c r="F24" s="23">
        <v>0</v>
      </c>
      <c r="G24" s="21">
        <v>0</v>
      </c>
      <c r="H24" s="27">
        <v>48</v>
      </c>
      <c r="I24" s="22">
        <v>59.25925925925925</v>
      </c>
    </row>
    <row r="25" spans="1:9" ht="9.75" customHeight="1">
      <c r="A25" s="18"/>
      <c r="B25" s="14"/>
      <c r="C25" s="17"/>
      <c r="D25" s="41"/>
      <c r="E25" s="17"/>
      <c r="F25" s="41"/>
      <c r="G25" s="17"/>
      <c r="H25" s="15"/>
      <c r="I25" s="18"/>
    </row>
    <row r="26" spans="1:9" ht="9.75" customHeight="1">
      <c r="A26" s="40" t="s">
        <v>28</v>
      </c>
      <c r="B26" s="23">
        <v>4106</v>
      </c>
      <c r="C26" s="21">
        <v>100</v>
      </c>
      <c r="D26" s="23">
        <v>2920</v>
      </c>
      <c r="E26" s="21">
        <v>71.11544081831465</v>
      </c>
      <c r="F26" s="23">
        <v>30</v>
      </c>
      <c r="G26" s="21">
        <v>0.7306380905991232</v>
      </c>
      <c r="H26" s="27">
        <v>1156</v>
      </c>
      <c r="I26" s="22">
        <v>28.153921091086215</v>
      </c>
    </row>
    <row r="27" spans="1:9" ht="9.75" customHeight="1">
      <c r="A27" s="18" t="s">
        <v>33</v>
      </c>
      <c r="B27" s="23">
        <v>46</v>
      </c>
      <c r="C27" s="21">
        <v>100</v>
      </c>
      <c r="D27" s="23">
        <v>31</v>
      </c>
      <c r="E27" s="21">
        <v>67.3913043478261</v>
      </c>
      <c r="F27" s="23">
        <v>0</v>
      </c>
      <c r="G27" s="21">
        <v>0</v>
      </c>
      <c r="H27" s="27">
        <v>15</v>
      </c>
      <c r="I27" s="22">
        <v>32.608695652173914</v>
      </c>
    </row>
    <row r="28" spans="1:9" ht="9.75" customHeight="1">
      <c r="A28" s="18" t="s">
        <v>34</v>
      </c>
      <c r="B28" s="23">
        <v>596</v>
      </c>
      <c r="C28" s="21">
        <v>100</v>
      </c>
      <c r="D28" s="23">
        <v>450</v>
      </c>
      <c r="E28" s="21">
        <v>75.50335570469798</v>
      </c>
      <c r="F28" s="23">
        <v>7</v>
      </c>
      <c r="G28" s="21">
        <v>1.174496644295302</v>
      </c>
      <c r="H28" s="27">
        <v>139</v>
      </c>
      <c r="I28" s="22">
        <v>23.322147651006713</v>
      </c>
    </row>
    <row r="29" spans="1:9" ht="9.75" customHeight="1">
      <c r="A29" s="18" t="s">
        <v>35</v>
      </c>
      <c r="B29" s="23">
        <v>1593</v>
      </c>
      <c r="C29" s="21">
        <v>100</v>
      </c>
      <c r="D29" s="23">
        <v>1006</v>
      </c>
      <c r="E29" s="21">
        <v>63.15128688010044</v>
      </c>
      <c r="F29" s="23">
        <v>10</v>
      </c>
      <c r="G29" s="21">
        <v>0.6277463904582549</v>
      </c>
      <c r="H29" s="27">
        <v>577</v>
      </c>
      <c r="I29" s="22">
        <v>36.22096672944131</v>
      </c>
    </row>
    <row r="30" spans="1:9" ht="9.75" customHeight="1">
      <c r="A30" s="18" t="s">
        <v>36</v>
      </c>
      <c r="B30" s="23">
        <v>1151</v>
      </c>
      <c r="C30" s="21">
        <v>100</v>
      </c>
      <c r="D30" s="23">
        <v>890</v>
      </c>
      <c r="E30" s="21">
        <v>77.32406602953952</v>
      </c>
      <c r="F30" s="23">
        <v>11</v>
      </c>
      <c r="G30" s="21">
        <v>0.9556907037358819</v>
      </c>
      <c r="H30" s="27">
        <v>250</v>
      </c>
      <c r="I30" s="22">
        <v>21.720243266724587</v>
      </c>
    </row>
    <row r="31" spans="1:9" ht="9.75" customHeight="1">
      <c r="A31" s="18" t="s">
        <v>37</v>
      </c>
      <c r="B31" s="23">
        <v>648</v>
      </c>
      <c r="C31" s="21">
        <v>100</v>
      </c>
      <c r="D31" s="23">
        <v>528</v>
      </c>
      <c r="E31" s="21">
        <v>81.48148148148148</v>
      </c>
      <c r="F31" s="23">
        <v>2</v>
      </c>
      <c r="G31" s="21">
        <v>0.30864197530864196</v>
      </c>
      <c r="H31" s="27">
        <v>118</v>
      </c>
      <c r="I31" s="22">
        <v>18.209876543209877</v>
      </c>
    </row>
    <row r="32" spans="1:9" ht="9.75" customHeight="1">
      <c r="A32" s="18" t="s">
        <v>38</v>
      </c>
      <c r="B32" s="23">
        <v>72</v>
      </c>
      <c r="C32" s="21">
        <v>100</v>
      </c>
      <c r="D32" s="23">
        <v>15</v>
      </c>
      <c r="E32" s="21">
        <v>20.833333333333336</v>
      </c>
      <c r="F32" s="23">
        <v>0</v>
      </c>
      <c r="G32" s="21">
        <v>0</v>
      </c>
      <c r="H32" s="27">
        <v>57</v>
      </c>
      <c r="I32" s="22">
        <v>79.16666666666666</v>
      </c>
    </row>
    <row r="33" spans="1:9" ht="9.75" customHeight="1">
      <c r="A33" s="18"/>
      <c r="B33" s="14"/>
      <c r="C33" s="17"/>
      <c r="D33" s="41"/>
      <c r="E33" s="17"/>
      <c r="F33" s="41"/>
      <c r="G33" s="17"/>
      <c r="H33" s="15"/>
      <c r="I33" s="18"/>
    </row>
    <row r="34" spans="1:9" ht="9.75" customHeight="1">
      <c r="A34" s="40" t="s">
        <v>29</v>
      </c>
      <c r="B34" s="23">
        <v>927</v>
      </c>
      <c r="C34" s="21">
        <v>100</v>
      </c>
      <c r="D34" s="23">
        <v>783</v>
      </c>
      <c r="E34" s="21">
        <v>84.46601941747572</v>
      </c>
      <c r="F34" s="23">
        <v>0</v>
      </c>
      <c r="G34" s="21">
        <v>0</v>
      </c>
      <c r="H34" s="27">
        <v>144</v>
      </c>
      <c r="I34" s="22">
        <v>15.53398058252427</v>
      </c>
    </row>
    <row r="35" spans="1:9" ht="9.75" customHeight="1">
      <c r="A35" s="18" t="s">
        <v>33</v>
      </c>
      <c r="B35" s="23">
        <v>20</v>
      </c>
      <c r="C35" s="21">
        <v>100</v>
      </c>
      <c r="D35" s="23">
        <v>16</v>
      </c>
      <c r="E35" s="21">
        <v>80</v>
      </c>
      <c r="F35" s="23">
        <v>0</v>
      </c>
      <c r="G35" s="21">
        <v>0</v>
      </c>
      <c r="H35" s="27">
        <v>4</v>
      </c>
      <c r="I35" s="22">
        <v>20</v>
      </c>
    </row>
    <row r="36" spans="1:9" ht="9.75" customHeight="1">
      <c r="A36" s="18" t="s">
        <v>34</v>
      </c>
      <c r="B36" s="23">
        <v>56</v>
      </c>
      <c r="C36" s="21">
        <v>100</v>
      </c>
      <c r="D36" s="23">
        <v>46</v>
      </c>
      <c r="E36" s="21">
        <v>82.14285714285714</v>
      </c>
      <c r="F36" s="23">
        <v>0</v>
      </c>
      <c r="G36" s="21">
        <v>0</v>
      </c>
      <c r="H36" s="27">
        <v>10</v>
      </c>
      <c r="I36" s="22">
        <v>17.857142857142858</v>
      </c>
    </row>
    <row r="37" spans="1:9" ht="9.75" customHeight="1">
      <c r="A37" s="18" t="s">
        <v>35</v>
      </c>
      <c r="B37" s="23">
        <v>150</v>
      </c>
      <c r="C37" s="21">
        <v>100</v>
      </c>
      <c r="D37" s="23">
        <v>96</v>
      </c>
      <c r="E37" s="21">
        <v>64</v>
      </c>
      <c r="F37" s="23">
        <v>0</v>
      </c>
      <c r="G37" s="21">
        <v>0</v>
      </c>
      <c r="H37" s="27">
        <v>54</v>
      </c>
      <c r="I37" s="22">
        <v>36</v>
      </c>
    </row>
    <row r="38" spans="1:9" ht="9.75" customHeight="1">
      <c r="A38" s="18" t="s">
        <v>36</v>
      </c>
      <c r="B38" s="23">
        <v>149</v>
      </c>
      <c r="C38" s="21">
        <v>100</v>
      </c>
      <c r="D38" s="23">
        <v>115</v>
      </c>
      <c r="E38" s="21">
        <v>77.18120805369128</v>
      </c>
      <c r="F38" s="23">
        <v>0</v>
      </c>
      <c r="G38" s="21">
        <v>0</v>
      </c>
      <c r="H38" s="27">
        <v>34</v>
      </c>
      <c r="I38" s="22">
        <v>22.818791946308725</v>
      </c>
    </row>
    <row r="39" spans="1:9" ht="9.75" customHeight="1">
      <c r="A39" s="18" t="s">
        <v>37</v>
      </c>
      <c r="B39" s="23">
        <v>534</v>
      </c>
      <c r="C39" s="21">
        <v>100</v>
      </c>
      <c r="D39" s="23">
        <v>507</v>
      </c>
      <c r="E39" s="21">
        <v>94.9438202247191</v>
      </c>
      <c r="F39" s="23">
        <v>0</v>
      </c>
      <c r="G39" s="21">
        <v>0</v>
      </c>
      <c r="H39" s="27">
        <v>27</v>
      </c>
      <c r="I39" s="22">
        <v>5.056179775280898</v>
      </c>
    </row>
    <row r="40" spans="1:9" ht="9.75" customHeight="1">
      <c r="A40" s="18" t="s">
        <v>38</v>
      </c>
      <c r="B40" s="23">
        <v>18</v>
      </c>
      <c r="C40" s="21">
        <v>100</v>
      </c>
      <c r="D40" s="23">
        <v>3</v>
      </c>
      <c r="E40" s="21">
        <v>16.666666666666664</v>
      </c>
      <c r="F40" s="23">
        <v>0</v>
      </c>
      <c r="G40" s="21">
        <v>0</v>
      </c>
      <c r="H40" s="42">
        <v>15</v>
      </c>
      <c r="I40" s="22">
        <v>83.33333333333334</v>
      </c>
    </row>
    <row r="41" spans="1:9" ht="9.75" customHeight="1">
      <c r="A41" s="14"/>
      <c r="B41" s="23"/>
      <c r="C41" s="21"/>
      <c r="D41" s="23"/>
      <c r="E41" s="21"/>
      <c r="F41" s="23"/>
      <c r="G41" s="21"/>
      <c r="H41" s="27"/>
      <c r="I41" s="22"/>
    </row>
    <row r="42" spans="1:9" ht="4.5" customHeight="1">
      <c r="A42" s="35"/>
      <c r="B42" s="36"/>
      <c r="C42" s="37"/>
      <c r="D42" s="36"/>
      <c r="E42" s="37"/>
      <c r="F42" s="36"/>
      <c r="G42" s="37"/>
      <c r="H42" s="38"/>
      <c r="I42" s="39"/>
    </row>
    <row r="43" spans="1:9" ht="9.75" customHeight="1">
      <c r="A43" s="30"/>
      <c r="B43" s="30"/>
      <c r="C43" s="31"/>
      <c r="D43" s="30"/>
      <c r="E43" s="31"/>
      <c r="F43" s="30"/>
      <c r="G43" s="31"/>
      <c r="H43" s="32"/>
      <c r="I43" s="29"/>
    </row>
    <row r="44" spans="1:9" ht="9.75" customHeight="1">
      <c r="A44" s="19" t="s">
        <v>30</v>
      </c>
      <c r="B44" s="23">
        <v>1876</v>
      </c>
      <c r="C44" s="21">
        <v>100</v>
      </c>
      <c r="D44" s="23">
        <v>1573</v>
      </c>
      <c r="E44" s="21">
        <v>83.84861407249467</v>
      </c>
      <c r="F44" s="23">
        <v>6</v>
      </c>
      <c r="G44" s="21">
        <v>0.31982942430703626</v>
      </c>
      <c r="H44" s="23">
        <v>297</v>
      </c>
      <c r="I44" s="22">
        <v>15.831556503198293</v>
      </c>
    </row>
    <row r="45" spans="1:9" ht="9.75" customHeight="1">
      <c r="A45" s="18" t="s">
        <v>33</v>
      </c>
      <c r="B45" s="23">
        <v>437</v>
      </c>
      <c r="C45" s="21">
        <v>100</v>
      </c>
      <c r="D45" s="23">
        <v>386</v>
      </c>
      <c r="E45" s="21">
        <v>88.32951945080092</v>
      </c>
      <c r="F45" s="23">
        <v>4</v>
      </c>
      <c r="G45" s="21">
        <v>0.9153318077803204</v>
      </c>
      <c r="H45" s="27">
        <v>47</v>
      </c>
      <c r="I45" s="22">
        <v>10.755148741418765</v>
      </c>
    </row>
    <row r="46" spans="1:9" ht="9.75" customHeight="1">
      <c r="A46" s="18" t="s">
        <v>34</v>
      </c>
      <c r="B46" s="23">
        <v>412</v>
      </c>
      <c r="C46" s="21">
        <v>100</v>
      </c>
      <c r="D46" s="23">
        <v>335</v>
      </c>
      <c r="E46" s="21">
        <v>81.31067961165049</v>
      </c>
      <c r="F46" s="23">
        <v>0</v>
      </c>
      <c r="G46" s="21">
        <v>0</v>
      </c>
      <c r="H46" s="27">
        <v>77</v>
      </c>
      <c r="I46" s="22">
        <v>18.689320388349515</v>
      </c>
    </row>
    <row r="47" spans="1:9" ht="9.75" customHeight="1">
      <c r="A47" s="18" t="s">
        <v>35</v>
      </c>
      <c r="B47" s="23">
        <v>511</v>
      </c>
      <c r="C47" s="21">
        <v>100</v>
      </c>
      <c r="D47" s="23">
        <v>401</v>
      </c>
      <c r="E47" s="21">
        <v>78.47358121330724</v>
      </c>
      <c r="F47" s="23">
        <v>2</v>
      </c>
      <c r="G47" s="21">
        <v>0.3913894324853229</v>
      </c>
      <c r="H47" s="27">
        <v>108</v>
      </c>
      <c r="I47" s="22">
        <v>21.135029354207436</v>
      </c>
    </row>
    <row r="48" spans="1:9" ht="9.75" customHeight="1">
      <c r="A48" s="18" t="s">
        <v>36</v>
      </c>
      <c r="B48" s="23">
        <v>343</v>
      </c>
      <c r="C48" s="21">
        <v>100</v>
      </c>
      <c r="D48" s="23">
        <v>297</v>
      </c>
      <c r="E48" s="21">
        <v>86.58892128279884</v>
      </c>
      <c r="F48" s="23">
        <v>0</v>
      </c>
      <c r="G48" s="21">
        <v>0</v>
      </c>
      <c r="H48" s="27">
        <v>46</v>
      </c>
      <c r="I48" s="22">
        <v>13.411078717201166</v>
      </c>
    </row>
    <row r="49" spans="1:9" ht="9.75" customHeight="1">
      <c r="A49" s="18" t="s">
        <v>37</v>
      </c>
      <c r="B49" s="23">
        <v>154</v>
      </c>
      <c r="C49" s="21">
        <v>100</v>
      </c>
      <c r="D49" s="23">
        <v>139</v>
      </c>
      <c r="E49" s="21">
        <v>90.25974025974025</v>
      </c>
      <c r="F49" s="23">
        <v>0</v>
      </c>
      <c r="G49" s="21">
        <v>0</v>
      </c>
      <c r="H49" s="27">
        <v>15</v>
      </c>
      <c r="I49" s="22">
        <v>9.740259740259742</v>
      </c>
    </row>
    <row r="50" spans="1:9" ht="9.75" customHeight="1">
      <c r="A50" s="43" t="s">
        <v>38</v>
      </c>
      <c r="B50" s="25">
        <v>19</v>
      </c>
      <c r="C50" s="24">
        <v>100</v>
      </c>
      <c r="D50" s="25">
        <v>15</v>
      </c>
      <c r="E50" s="24">
        <v>78.94736842105263</v>
      </c>
      <c r="F50" s="25">
        <v>0</v>
      </c>
      <c r="G50" s="24">
        <v>0</v>
      </c>
      <c r="H50" s="28">
        <v>4</v>
      </c>
      <c r="I50" s="26">
        <v>21.052631578947366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76"/>
  <sheetViews>
    <sheetView view="pageBreakPreview" zoomScaleNormal="90" zoomScaleSheetLayoutView="100" zoomScalePageLayoutView="0" workbookViewId="0" topLeftCell="A1">
      <selection activeCell="A1" sqref="A1:I84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2" t="s">
        <v>192</v>
      </c>
      <c r="B1" s="2"/>
      <c r="C1" s="2"/>
      <c r="D1" s="2"/>
      <c r="E1" s="2"/>
      <c r="F1" s="2"/>
      <c r="G1" s="2"/>
      <c r="H1" s="2"/>
      <c r="I1" s="2"/>
    </row>
    <row r="2" spans="1:18" ht="12" customHeight="1">
      <c r="A2" s="269" t="s">
        <v>39</v>
      </c>
      <c r="B2" s="269"/>
      <c r="C2" s="269"/>
      <c r="D2" s="269"/>
      <c r="E2" s="269"/>
      <c r="F2" s="269"/>
      <c r="G2" s="269"/>
      <c r="H2" s="269"/>
      <c r="I2" s="269"/>
      <c r="J2" s="227"/>
      <c r="K2" s="227"/>
      <c r="L2" s="227"/>
      <c r="M2" s="227"/>
      <c r="N2" s="227"/>
      <c r="O2" s="227"/>
      <c r="P2" s="227"/>
      <c r="Q2" s="227"/>
      <c r="R2" s="227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" customHeight="1">
      <c r="A4" s="2" t="s">
        <v>187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0.5" customHeight="1">
      <c r="A6" s="3"/>
      <c r="B6" s="273" t="s">
        <v>1</v>
      </c>
      <c r="C6" s="274"/>
      <c r="D6" s="274"/>
      <c r="E6" s="274"/>
      <c r="F6" s="274"/>
      <c r="G6" s="274"/>
      <c r="H6" s="274"/>
      <c r="I6" s="275"/>
    </row>
    <row r="7" spans="1:9" ht="10.5" customHeight="1">
      <c r="A7" s="29" t="s">
        <v>40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41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9" ht="9.75" customHeight="1">
      <c r="A10" s="16" t="s">
        <v>6</v>
      </c>
      <c r="B10" s="23"/>
      <c r="C10" s="21"/>
      <c r="D10" s="23"/>
      <c r="E10" s="21"/>
      <c r="F10" s="23"/>
      <c r="G10" s="21"/>
      <c r="H10" s="27"/>
      <c r="I10" s="22"/>
    </row>
    <row r="11" spans="1:9" ht="9.75" customHeight="1">
      <c r="A11" s="18" t="s">
        <v>42</v>
      </c>
      <c r="B11" s="23">
        <v>13461</v>
      </c>
      <c r="C11" s="21">
        <v>100</v>
      </c>
      <c r="D11" s="23">
        <v>10934</v>
      </c>
      <c r="E11" s="21">
        <v>81.22724908996359</v>
      </c>
      <c r="F11" s="23">
        <v>59</v>
      </c>
      <c r="G11" s="21">
        <v>0.4383032464155709</v>
      </c>
      <c r="H11" s="27">
        <v>2468</v>
      </c>
      <c r="I11" s="22">
        <v>18.334447663620832</v>
      </c>
    </row>
    <row r="12" spans="1:10" ht="9.75" customHeight="1">
      <c r="A12" s="18" t="s">
        <v>43</v>
      </c>
      <c r="B12" s="23">
        <v>6150</v>
      </c>
      <c r="C12" s="21">
        <v>100</v>
      </c>
      <c r="D12" s="23">
        <v>5860</v>
      </c>
      <c r="E12" s="21">
        <v>95.28455284552845</v>
      </c>
      <c r="F12" s="23">
        <v>19</v>
      </c>
      <c r="G12" s="21">
        <v>0.3089430894308943</v>
      </c>
      <c r="H12" s="27">
        <v>271</v>
      </c>
      <c r="I12" s="22">
        <v>4.40650406504065</v>
      </c>
      <c r="J12" s="44"/>
    </row>
    <row r="13" spans="1:9" ht="9.75" customHeight="1">
      <c r="A13" s="18" t="s">
        <v>44</v>
      </c>
      <c r="B13" s="23">
        <v>7311</v>
      </c>
      <c r="C13" s="21">
        <v>100</v>
      </c>
      <c r="D13" s="23">
        <v>5074</v>
      </c>
      <c r="E13" s="21">
        <v>69.40227055122419</v>
      </c>
      <c r="F13" s="23">
        <v>40</v>
      </c>
      <c r="G13" s="21">
        <v>0.5471207769115032</v>
      </c>
      <c r="H13" s="27">
        <v>2197</v>
      </c>
      <c r="I13" s="22">
        <v>30.050608671864314</v>
      </c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45</v>
      </c>
      <c r="B15" s="23">
        <v>8391</v>
      </c>
      <c r="C15" s="21">
        <v>100</v>
      </c>
      <c r="D15" s="23">
        <v>7194</v>
      </c>
      <c r="E15" s="21">
        <v>85.7347157668931</v>
      </c>
      <c r="F15" s="23">
        <v>29</v>
      </c>
      <c r="G15" s="21">
        <v>0.34560838994160414</v>
      </c>
      <c r="H15" s="27">
        <v>1168</v>
      </c>
      <c r="I15" s="22">
        <v>13.919675843165297</v>
      </c>
    </row>
    <row r="16" spans="1:9" ht="9.75" customHeight="1">
      <c r="A16" s="18" t="s">
        <v>43</v>
      </c>
      <c r="B16" s="23">
        <v>4450</v>
      </c>
      <c r="C16" s="21">
        <v>100</v>
      </c>
      <c r="D16" s="23">
        <v>4294</v>
      </c>
      <c r="E16" s="21">
        <v>96.49438202247191</v>
      </c>
      <c r="F16" s="23">
        <v>12</v>
      </c>
      <c r="G16" s="21">
        <v>0.2696629213483146</v>
      </c>
      <c r="H16" s="27">
        <v>144</v>
      </c>
      <c r="I16" s="22">
        <v>3.2359550561797756</v>
      </c>
    </row>
    <row r="17" spans="1:11" ht="9.75" customHeight="1">
      <c r="A17" s="18" t="s">
        <v>44</v>
      </c>
      <c r="B17" s="23">
        <v>3941</v>
      </c>
      <c r="C17" s="21">
        <v>100</v>
      </c>
      <c r="D17" s="23">
        <v>2900</v>
      </c>
      <c r="E17" s="21">
        <v>73.58538442019793</v>
      </c>
      <c r="F17" s="23">
        <v>17</v>
      </c>
      <c r="G17" s="21">
        <v>0.43136259832529816</v>
      </c>
      <c r="H17" s="27">
        <v>1024</v>
      </c>
      <c r="I17" s="22">
        <v>25.983252981476785</v>
      </c>
      <c r="K17" s="44"/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46</v>
      </c>
      <c r="B19" s="23">
        <v>4106</v>
      </c>
      <c r="C19" s="21">
        <v>100</v>
      </c>
      <c r="D19" s="23">
        <v>2920</v>
      </c>
      <c r="E19" s="21">
        <v>71.11544081831465</v>
      </c>
      <c r="F19" s="23">
        <v>30</v>
      </c>
      <c r="G19" s="21">
        <v>0.7306380905991232</v>
      </c>
      <c r="H19" s="27">
        <v>1156</v>
      </c>
      <c r="I19" s="22">
        <v>28.153921091086215</v>
      </c>
    </row>
    <row r="20" spans="1:9" ht="9.75" customHeight="1">
      <c r="A20" s="18" t="s">
        <v>43</v>
      </c>
      <c r="B20" s="23">
        <v>965</v>
      </c>
      <c r="C20" s="21">
        <v>100</v>
      </c>
      <c r="D20" s="23">
        <v>874</v>
      </c>
      <c r="E20" s="21">
        <v>90.56994818652849</v>
      </c>
      <c r="F20" s="23">
        <v>7</v>
      </c>
      <c r="G20" s="21">
        <v>0.7253886010362695</v>
      </c>
      <c r="H20" s="27">
        <v>84</v>
      </c>
      <c r="I20" s="22">
        <v>8.704663212435234</v>
      </c>
    </row>
    <row r="21" spans="1:9" ht="9.75" customHeight="1">
      <c r="A21" s="18" t="s">
        <v>44</v>
      </c>
      <c r="B21" s="23">
        <v>3141</v>
      </c>
      <c r="C21" s="21">
        <v>100</v>
      </c>
      <c r="D21" s="23">
        <v>2046</v>
      </c>
      <c r="E21" s="21">
        <v>65.13849092645654</v>
      </c>
      <c r="F21" s="23">
        <v>23</v>
      </c>
      <c r="G21" s="21">
        <v>0.7322508755173511</v>
      </c>
      <c r="H21" s="27">
        <v>1072</v>
      </c>
      <c r="I21" s="22">
        <v>34.12925819802611</v>
      </c>
    </row>
    <row r="22" spans="1:9" ht="3" customHeight="1">
      <c r="A22" s="18"/>
      <c r="B22" s="14"/>
      <c r="C22" s="17"/>
      <c r="D22" s="41"/>
      <c r="E22" s="17"/>
      <c r="F22" s="41"/>
      <c r="G22" s="17"/>
      <c r="H22" s="15"/>
      <c r="I22" s="18"/>
    </row>
    <row r="23" spans="1:9" ht="9.75" customHeight="1">
      <c r="A23" s="18" t="s">
        <v>47</v>
      </c>
      <c r="B23" s="23">
        <v>927</v>
      </c>
      <c r="C23" s="21">
        <v>100</v>
      </c>
      <c r="D23" s="23">
        <v>783</v>
      </c>
      <c r="E23" s="21">
        <v>84.46601941747572</v>
      </c>
      <c r="F23" s="23">
        <v>0</v>
      </c>
      <c r="G23" s="21">
        <v>0</v>
      </c>
      <c r="H23" s="27">
        <v>144</v>
      </c>
      <c r="I23" s="22">
        <v>15.53398058252427</v>
      </c>
    </row>
    <row r="24" spans="1:9" ht="9.75" customHeight="1">
      <c r="A24" s="18" t="s">
        <v>43</v>
      </c>
      <c r="B24" s="23">
        <v>710</v>
      </c>
      <c r="C24" s="21">
        <v>100</v>
      </c>
      <c r="D24" s="23">
        <v>667</v>
      </c>
      <c r="E24" s="21">
        <v>93.94366197183098</v>
      </c>
      <c r="F24" s="23">
        <v>0</v>
      </c>
      <c r="G24" s="21">
        <v>0</v>
      </c>
      <c r="H24" s="27">
        <v>43</v>
      </c>
      <c r="I24" s="22">
        <v>6.056338028169014</v>
      </c>
    </row>
    <row r="25" spans="1:9" ht="9.75" customHeight="1">
      <c r="A25" s="18" t="s">
        <v>44</v>
      </c>
      <c r="B25" s="23">
        <v>217</v>
      </c>
      <c r="C25" s="21">
        <v>100</v>
      </c>
      <c r="D25" s="23">
        <v>116</v>
      </c>
      <c r="E25" s="21">
        <v>53.45622119815668</v>
      </c>
      <c r="F25" s="23">
        <v>0</v>
      </c>
      <c r="G25" s="21">
        <v>0</v>
      </c>
      <c r="H25" s="27">
        <v>101</v>
      </c>
      <c r="I25" s="22">
        <v>46.54377880184332</v>
      </c>
    </row>
    <row r="26" spans="1:9" ht="9" customHeight="1">
      <c r="A26" s="14"/>
      <c r="B26" s="23"/>
      <c r="C26" s="21"/>
      <c r="D26" s="23"/>
      <c r="E26" s="21"/>
      <c r="F26" s="23"/>
      <c r="G26" s="21"/>
      <c r="H26" s="27"/>
      <c r="I26" s="22"/>
    </row>
    <row r="27" spans="1:9" ht="9.75" customHeight="1">
      <c r="A27" s="16" t="s">
        <v>13</v>
      </c>
      <c r="B27" s="23"/>
      <c r="C27" s="21"/>
      <c r="D27" s="23"/>
      <c r="E27" s="21"/>
      <c r="F27" s="23"/>
      <c r="G27" s="21"/>
      <c r="H27" s="27"/>
      <c r="I27" s="22"/>
    </row>
    <row r="28" spans="1:9" ht="9.75" customHeight="1">
      <c r="A28" s="18" t="s">
        <v>42</v>
      </c>
      <c r="B28" s="23">
        <v>2683</v>
      </c>
      <c r="C28" s="21">
        <v>100</v>
      </c>
      <c r="D28" s="23">
        <v>2266</v>
      </c>
      <c r="E28" s="21">
        <v>84.45769660827432</v>
      </c>
      <c r="F28" s="23">
        <v>6</v>
      </c>
      <c r="G28" s="21">
        <v>0.22363026462914648</v>
      </c>
      <c r="H28" s="27">
        <v>411</v>
      </c>
      <c r="I28" s="22">
        <v>15.318673127096533</v>
      </c>
    </row>
    <row r="29" spans="1:9" ht="9.75" customHeight="1">
      <c r="A29" s="18" t="s">
        <v>43</v>
      </c>
      <c r="B29" s="23">
        <v>1292</v>
      </c>
      <c r="C29" s="21">
        <v>100</v>
      </c>
      <c r="D29" s="23">
        <v>1241</v>
      </c>
      <c r="E29" s="21">
        <v>96.05263157894737</v>
      </c>
      <c r="F29" s="23">
        <v>3</v>
      </c>
      <c r="G29" s="21">
        <v>0.23219814241486067</v>
      </c>
      <c r="H29" s="27">
        <v>48</v>
      </c>
      <c r="I29" s="22">
        <v>3.7151702786377707</v>
      </c>
    </row>
    <row r="30" spans="1:9" ht="9.75" customHeight="1">
      <c r="A30" s="18" t="s">
        <v>44</v>
      </c>
      <c r="B30" s="23">
        <v>1391</v>
      </c>
      <c r="C30" s="21">
        <v>100</v>
      </c>
      <c r="D30" s="23">
        <v>1025</v>
      </c>
      <c r="E30" s="21">
        <v>73.68799424874192</v>
      </c>
      <c r="F30" s="23">
        <v>3</v>
      </c>
      <c r="G30" s="21">
        <v>0.2156721782890007</v>
      </c>
      <c r="H30" s="27">
        <v>363</v>
      </c>
      <c r="I30" s="22">
        <v>26.096333572969087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45</v>
      </c>
      <c r="B32" s="23">
        <v>1711</v>
      </c>
      <c r="C32" s="21">
        <v>100</v>
      </c>
      <c r="D32" s="23">
        <v>1520</v>
      </c>
      <c r="E32" s="21">
        <v>88.83693746347166</v>
      </c>
      <c r="F32" s="23">
        <v>2</v>
      </c>
      <c r="G32" s="21">
        <v>0.11689070718877849</v>
      </c>
      <c r="H32" s="27">
        <v>189</v>
      </c>
      <c r="I32" s="22">
        <v>11.046171829339567</v>
      </c>
    </row>
    <row r="33" spans="1:9" ht="9.75" customHeight="1">
      <c r="A33" s="18" t="s">
        <v>43</v>
      </c>
      <c r="B33" s="23">
        <v>991</v>
      </c>
      <c r="C33" s="21">
        <v>100</v>
      </c>
      <c r="D33" s="23">
        <v>956</v>
      </c>
      <c r="E33" s="21">
        <v>96.46821392532794</v>
      </c>
      <c r="F33" s="23">
        <v>2</v>
      </c>
      <c r="G33" s="21">
        <v>0.20181634712411706</v>
      </c>
      <c r="H33" s="27">
        <v>33</v>
      </c>
      <c r="I33" s="22">
        <v>3.3299697275479314</v>
      </c>
    </row>
    <row r="34" spans="1:9" ht="9.75" customHeight="1">
      <c r="A34" s="18" t="s">
        <v>44</v>
      </c>
      <c r="B34" s="23">
        <v>720</v>
      </c>
      <c r="C34" s="21">
        <v>100</v>
      </c>
      <c r="D34" s="23">
        <v>564</v>
      </c>
      <c r="E34" s="21">
        <v>78.33333333333333</v>
      </c>
      <c r="F34" s="23">
        <v>0</v>
      </c>
      <c r="G34" s="21">
        <v>0</v>
      </c>
      <c r="H34" s="27">
        <v>156</v>
      </c>
      <c r="I34" s="22">
        <v>21.666666666666668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46</v>
      </c>
      <c r="B36" s="23">
        <v>848</v>
      </c>
      <c r="C36" s="21">
        <v>100</v>
      </c>
      <c r="D36" s="23">
        <v>647</v>
      </c>
      <c r="E36" s="21">
        <v>76.29716981132076</v>
      </c>
      <c r="F36" s="23">
        <v>4</v>
      </c>
      <c r="G36" s="21">
        <v>0.4716981132075472</v>
      </c>
      <c r="H36" s="27">
        <v>197</v>
      </c>
      <c r="I36" s="22">
        <v>23.2311320754717</v>
      </c>
    </row>
    <row r="37" spans="1:9" ht="9.75" customHeight="1">
      <c r="A37" s="18" t="s">
        <v>43</v>
      </c>
      <c r="B37" s="23">
        <v>230</v>
      </c>
      <c r="C37" s="21">
        <v>100</v>
      </c>
      <c r="D37" s="23">
        <v>216</v>
      </c>
      <c r="E37" s="21">
        <v>93.91304347826087</v>
      </c>
      <c r="F37" s="23">
        <v>1</v>
      </c>
      <c r="G37" s="21">
        <v>0.43478260869565216</v>
      </c>
      <c r="H37" s="27">
        <v>13</v>
      </c>
      <c r="I37" s="22">
        <v>5.6521739130434785</v>
      </c>
    </row>
    <row r="38" spans="1:9" ht="9.75" customHeight="1">
      <c r="A38" s="18" t="s">
        <v>44</v>
      </c>
      <c r="B38" s="23">
        <v>618</v>
      </c>
      <c r="C38" s="21">
        <v>100</v>
      </c>
      <c r="D38" s="23">
        <v>431</v>
      </c>
      <c r="E38" s="21">
        <v>69.7411003236246</v>
      </c>
      <c r="F38" s="23">
        <v>3</v>
      </c>
      <c r="G38" s="21">
        <v>0.48543689320388345</v>
      </c>
      <c r="H38" s="27">
        <v>184</v>
      </c>
      <c r="I38" s="22">
        <v>29.773462783171524</v>
      </c>
    </row>
    <row r="39" spans="1:9" ht="3" customHeight="1">
      <c r="A39" s="18"/>
      <c r="B39" s="14"/>
      <c r="C39" s="17"/>
      <c r="D39" s="41"/>
      <c r="E39" s="17"/>
      <c r="F39" s="41"/>
      <c r="G39" s="17"/>
      <c r="H39" s="15"/>
      <c r="I39" s="18"/>
    </row>
    <row r="40" spans="1:9" ht="9.75" customHeight="1">
      <c r="A40" s="18" t="s">
        <v>47</v>
      </c>
      <c r="B40" s="23">
        <v>116</v>
      </c>
      <c r="C40" s="21">
        <v>100</v>
      </c>
      <c r="D40" s="23">
        <v>91</v>
      </c>
      <c r="E40" s="21">
        <v>78.44827586206897</v>
      </c>
      <c r="F40" s="23">
        <v>0</v>
      </c>
      <c r="G40" s="21">
        <v>0</v>
      </c>
      <c r="H40" s="27">
        <v>25</v>
      </c>
      <c r="I40" s="22">
        <v>21.551724137931032</v>
      </c>
    </row>
    <row r="41" spans="1:9" ht="9.75" customHeight="1">
      <c r="A41" s="18" t="s">
        <v>43</v>
      </c>
      <c r="B41" s="23">
        <v>66</v>
      </c>
      <c r="C41" s="21">
        <v>100</v>
      </c>
      <c r="D41" s="23">
        <v>64</v>
      </c>
      <c r="E41" s="21">
        <v>96.96969696969697</v>
      </c>
      <c r="F41" s="23">
        <v>0</v>
      </c>
      <c r="G41" s="21">
        <v>0</v>
      </c>
      <c r="H41" s="27">
        <v>2</v>
      </c>
      <c r="I41" s="22">
        <v>3.0303030303030303</v>
      </c>
    </row>
    <row r="42" spans="1:9" ht="9.75" customHeight="1">
      <c r="A42" s="18" t="s">
        <v>44</v>
      </c>
      <c r="B42" s="23">
        <v>50</v>
      </c>
      <c r="C42" s="21">
        <v>100</v>
      </c>
      <c r="D42" s="23">
        <v>27</v>
      </c>
      <c r="E42" s="21">
        <v>54</v>
      </c>
      <c r="F42" s="23">
        <v>0</v>
      </c>
      <c r="G42" s="21">
        <v>0</v>
      </c>
      <c r="H42" s="27">
        <v>23</v>
      </c>
      <c r="I42" s="22">
        <v>46</v>
      </c>
    </row>
    <row r="43" spans="1:9" ht="9" customHeight="1">
      <c r="A43" s="14"/>
      <c r="B43" s="23"/>
      <c r="C43" s="21"/>
      <c r="D43" s="23"/>
      <c r="E43" s="21"/>
      <c r="F43" s="23"/>
      <c r="G43" s="21"/>
      <c r="H43" s="27"/>
      <c r="I43" s="22"/>
    </row>
    <row r="44" spans="1:9" ht="9.75" customHeight="1">
      <c r="A44" s="16" t="s">
        <v>14</v>
      </c>
      <c r="B44" s="23"/>
      <c r="C44" s="21"/>
      <c r="D44" s="23"/>
      <c r="E44" s="21"/>
      <c r="F44" s="23"/>
      <c r="G44" s="21"/>
      <c r="H44" s="27"/>
      <c r="I44" s="22"/>
    </row>
    <row r="45" spans="1:9" ht="9.75" customHeight="1">
      <c r="A45" s="18" t="s">
        <v>42</v>
      </c>
      <c r="B45" s="23">
        <v>8153</v>
      </c>
      <c r="C45" s="21">
        <v>100</v>
      </c>
      <c r="D45" s="23">
        <v>6450</v>
      </c>
      <c r="E45" s="21">
        <v>79.11198331902366</v>
      </c>
      <c r="F45" s="23">
        <v>36</v>
      </c>
      <c r="G45" s="21">
        <v>0.4415552557340856</v>
      </c>
      <c r="H45" s="27">
        <v>1667</v>
      </c>
      <c r="I45" s="22">
        <v>20.446461425242244</v>
      </c>
    </row>
    <row r="46" spans="1:9" ht="9.75" customHeight="1">
      <c r="A46" s="18" t="s">
        <v>43</v>
      </c>
      <c r="B46" s="23">
        <v>3808</v>
      </c>
      <c r="C46" s="21">
        <v>100</v>
      </c>
      <c r="D46" s="23">
        <v>3610</v>
      </c>
      <c r="E46" s="21">
        <v>94.80042016806722</v>
      </c>
      <c r="F46" s="23">
        <v>12</v>
      </c>
      <c r="G46" s="21">
        <v>0.31512605042016806</v>
      </c>
      <c r="H46" s="27">
        <v>186</v>
      </c>
      <c r="I46" s="22">
        <v>4.8844537815126055</v>
      </c>
    </row>
    <row r="47" spans="1:9" ht="9.75" customHeight="1">
      <c r="A47" s="18" t="s">
        <v>44</v>
      </c>
      <c r="B47" s="23">
        <v>4345</v>
      </c>
      <c r="C47" s="21">
        <v>100</v>
      </c>
      <c r="D47" s="23">
        <v>2840</v>
      </c>
      <c r="E47" s="21">
        <v>65.36248561565017</v>
      </c>
      <c r="F47" s="23">
        <v>24</v>
      </c>
      <c r="G47" s="21">
        <v>0.5523590333716916</v>
      </c>
      <c r="H47" s="27">
        <v>1481</v>
      </c>
      <c r="I47" s="22">
        <v>34.085155350978134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45</v>
      </c>
      <c r="B49" s="23">
        <v>4673</v>
      </c>
      <c r="C49" s="21">
        <v>100</v>
      </c>
      <c r="D49" s="23">
        <v>3934</v>
      </c>
      <c r="E49" s="21">
        <v>84.18574791354591</v>
      </c>
      <c r="F49" s="23">
        <v>16</v>
      </c>
      <c r="G49" s="21">
        <v>0.34239246736571793</v>
      </c>
      <c r="H49" s="27">
        <v>723</v>
      </c>
      <c r="I49" s="22">
        <v>15.471859619088379</v>
      </c>
    </row>
    <row r="50" spans="1:9" ht="9.75" customHeight="1">
      <c r="A50" s="18" t="s">
        <v>43</v>
      </c>
      <c r="B50" s="23">
        <v>2553</v>
      </c>
      <c r="C50" s="21">
        <v>100</v>
      </c>
      <c r="D50" s="23">
        <v>2459</v>
      </c>
      <c r="E50" s="21">
        <v>96.3180571876224</v>
      </c>
      <c r="F50" s="23">
        <v>7</v>
      </c>
      <c r="G50" s="21">
        <v>0.27418723070896983</v>
      </c>
      <c r="H50" s="27">
        <v>87</v>
      </c>
      <c r="I50" s="22">
        <v>3.4077555816686247</v>
      </c>
    </row>
    <row r="51" spans="1:9" ht="9.75" customHeight="1">
      <c r="A51" s="18" t="s">
        <v>44</v>
      </c>
      <c r="B51" s="23">
        <v>2120</v>
      </c>
      <c r="C51" s="21">
        <v>100</v>
      </c>
      <c r="D51" s="23">
        <v>1475</v>
      </c>
      <c r="E51" s="21">
        <v>69.5754716981132</v>
      </c>
      <c r="F51" s="23">
        <v>9</v>
      </c>
      <c r="G51" s="21">
        <v>0.42452830188679247</v>
      </c>
      <c r="H51" s="27">
        <v>636</v>
      </c>
      <c r="I51" s="22">
        <v>30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46</v>
      </c>
      <c r="B53" s="23">
        <v>2721</v>
      </c>
      <c r="C53" s="21">
        <v>100</v>
      </c>
      <c r="D53" s="23">
        <v>1862</v>
      </c>
      <c r="E53" s="21">
        <v>68.43072399852996</v>
      </c>
      <c r="F53" s="23">
        <v>20</v>
      </c>
      <c r="G53" s="21">
        <v>0.735023888276369</v>
      </c>
      <c r="H53" s="27">
        <v>839</v>
      </c>
      <c r="I53" s="22">
        <v>30.834252113193678</v>
      </c>
    </row>
    <row r="54" spans="1:9" ht="9.75" customHeight="1">
      <c r="A54" s="18" t="s">
        <v>43</v>
      </c>
      <c r="B54" s="23">
        <v>626</v>
      </c>
      <c r="C54" s="21">
        <v>100</v>
      </c>
      <c r="D54" s="23">
        <v>563</v>
      </c>
      <c r="E54" s="21">
        <v>89.93610223642172</v>
      </c>
      <c r="F54" s="23">
        <v>5</v>
      </c>
      <c r="G54" s="21">
        <v>0.7987220447284344</v>
      </c>
      <c r="H54" s="27">
        <v>58</v>
      </c>
      <c r="I54" s="22">
        <v>9.26517571884984</v>
      </c>
    </row>
    <row r="55" spans="1:9" ht="9.75" customHeight="1">
      <c r="A55" s="18" t="s">
        <v>44</v>
      </c>
      <c r="B55" s="23">
        <v>2095</v>
      </c>
      <c r="C55" s="21">
        <v>100</v>
      </c>
      <c r="D55" s="23">
        <v>1299</v>
      </c>
      <c r="E55" s="21">
        <v>62.004773269689736</v>
      </c>
      <c r="F55" s="23">
        <v>15</v>
      </c>
      <c r="G55" s="21">
        <v>0.7159904534606205</v>
      </c>
      <c r="H55" s="27">
        <v>781</v>
      </c>
      <c r="I55" s="22">
        <v>37.279236276849645</v>
      </c>
    </row>
    <row r="56" spans="1:9" ht="3" customHeight="1">
      <c r="A56" s="18"/>
      <c r="B56" s="14"/>
      <c r="C56" s="17"/>
      <c r="D56" s="41"/>
      <c r="E56" s="17"/>
      <c r="F56" s="41"/>
      <c r="G56" s="17"/>
      <c r="H56" s="15"/>
      <c r="I56" s="18"/>
    </row>
    <row r="57" spans="1:9" ht="9.75" customHeight="1">
      <c r="A57" s="18" t="s">
        <v>47</v>
      </c>
      <c r="B57" s="23">
        <v>733</v>
      </c>
      <c r="C57" s="21">
        <v>100</v>
      </c>
      <c r="D57" s="23">
        <v>628</v>
      </c>
      <c r="E57" s="21">
        <v>85.67530695770806</v>
      </c>
      <c r="F57" s="23">
        <v>0</v>
      </c>
      <c r="G57" s="21">
        <v>0</v>
      </c>
      <c r="H57" s="27">
        <v>105</v>
      </c>
      <c r="I57" s="22">
        <v>14.32469304229195</v>
      </c>
    </row>
    <row r="58" spans="1:9" ht="9.75" customHeight="1">
      <c r="A58" s="18" t="s">
        <v>43</v>
      </c>
      <c r="B58" s="23">
        <v>611</v>
      </c>
      <c r="C58" s="21">
        <v>100</v>
      </c>
      <c r="D58" s="23">
        <v>570</v>
      </c>
      <c r="E58" s="21">
        <v>93.28968903436989</v>
      </c>
      <c r="F58" s="23">
        <v>0</v>
      </c>
      <c r="G58" s="21">
        <v>0</v>
      </c>
      <c r="H58" s="27">
        <v>41</v>
      </c>
      <c r="I58" s="22">
        <v>6.710310965630114</v>
      </c>
    </row>
    <row r="59" spans="1:9" ht="9.75" customHeight="1">
      <c r="A59" s="18" t="s">
        <v>44</v>
      </c>
      <c r="B59" s="23">
        <v>122</v>
      </c>
      <c r="C59" s="21">
        <v>100</v>
      </c>
      <c r="D59" s="23">
        <v>58</v>
      </c>
      <c r="E59" s="21">
        <v>47.540983606557376</v>
      </c>
      <c r="F59" s="23">
        <v>0</v>
      </c>
      <c r="G59" s="21">
        <v>0</v>
      </c>
      <c r="H59" s="27">
        <v>64</v>
      </c>
      <c r="I59" s="22">
        <v>52.459016393442624</v>
      </c>
    </row>
    <row r="60" spans="1:9" ht="9" customHeight="1">
      <c r="A60" s="14"/>
      <c r="B60" s="23"/>
      <c r="C60" s="21"/>
      <c r="D60" s="23"/>
      <c r="E60" s="21"/>
      <c r="F60" s="23"/>
      <c r="G60" s="21"/>
      <c r="H60" s="27"/>
      <c r="I60" s="22"/>
    </row>
    <row r="61" spans="1:9" ht="9.75" customHeight="1">
      <c r="A61" s="16" t="s">
        <v>15</v>
      </c>
      <c r="B61" s="23"/>
      <c r="C61" s="21"/>
      <c r="D61" s="23"/>
      <c r="E61" s="21"/>
      <c r="F61" s="23"/>
      <c r="G61" s="21"/>
      <c r="H61" s="27"/>
      <c r="I61" s="22"/>
    </row>
    <row r="62" spans="1:9" ht="9.75" customHeight="1">
      <c r="A62" s="18" t="s">
        <v>42</v>
      </c>
      <c r="B62" s="23">
        <v>2625</v>
      </c>
      <c r="C62" s="21">
        <v>100</v>
      </c>
      <c r="D62" s="23">
        <v>2218</v>
      </c>
      <c r="E62" s="21">
        <v>84.4952380952381</v>
      </c>
      <c r="F62" s="23">
        <v>17</v>
      </c>
      <c r="G62" s="21">
        <v>0.6476190476190476</v>
      </c>
      <c r="H62" s="27">
        <v>390</v>
      </c>
      <c r="I62" s="22">
        <v>14.857142857142858</v>
      </c>
    </row>
    <row r="63" spans="1:9" ht="9.75" customHeight="1">
      <c r="A63" s="18" t="s">
        <v>43</v>
      </c>
      <c r="B63" s="23">
        <v>1050</v>
      </c>
      <c r="C63" s="21">
        <v>100</v>
      </c>
      <c r="D63" s="23">
        <v>1009</v>
      </c>
      <c r="E63" s="21">
        <v>96.0952380952381</v>
      </c>
      <c r="F63" s="23">
        <v>4</v>
      </c>
      <c r="G63" s="21">
        <v>0.38095238095238093</v>
      </c>
      <c r="H63" s="27">
        <v>37</v>
      </c>
      <c r="I63" s="22">
        <v>3.5238095238095237</v>
      </c>
    </row>
    <row r="64" spans="1:9" ht="9.75" customHeight="1">
      <c r="A64" s="18" t="s">
        <v>44</v>
      </c>
      <c r="B64" s="23">
        <v>1575</v>
      </c>
      <c r="C64" s="21">
        <v>100</v>
      </c>
      <c r="D64" s="23">
        <v>1209</v>
      </c>
      <c r="E64" s="21">
        <v>76.76190476190476</v>
      </c>
      <c r="F64" s="23">
        <v>13</v>
      </c>
      <c r="G64" s="21">
        <v>0.8253968253968255</v>
      </c>
      <c r="H64" s="27">
        <v>353</v>
      </c>
      <c r="I64" s="22">
        <v>22.41269841269841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45</v>
      </c>
      <c r="B66" s="23">
        <v>2007</v>
      </c>
      <c r="C66" s="21">
        <v>100</v>
      </c>
      <c r="D66" s="23">
        <v>1740</v>
      </c>
      <c r="E66" s="21">
        <v>86.6965620328849</v>
      </c>
      <c r="F66" s="23">
        <v>11</v>
      </c>
      <c r="G66" s="21">
        <v>0.5480817140009965</v>
      </c>
      <c r="H66" s="27">
        <v>256</v>
      </c>
      <c r="I66" s="22">
        <v>12.7553562531141</v>
      </c>
    </row>
    <row r="67" spans="1:9" ht="9.75" customHeight="1">
      <c r="A67" s="18" t="s">
        <v>43</v>
      </c>
      <c r="B67" s="23">
        <v>906</v>
      </c>
      <c r="C67" s="21">
        <v>100</v>
      </c>
      <c r="D67" s="23">
        <v>879</v>
      </c>
      <c r="E67" s="21">
        <v>97.01986754966887</v>
      </c>
      <c r="F67" s="23">
        <v>3</v>
      </c>
      <c r="G67" s="21">
        <v>0.33112582781456956</v>
      </c>
      <c r="H67" s="27">
        <v>24</v>
      </c>
      <c r="I67" s="22">
        <v>2.6490066225165565</v>
      </c>
    </row>
    <row r="68" spans="1:9" ht="9.75" customHeight="1">
      <c r="A68" s="18" t="s">
        <v>44</v>
      </c>
      <c r="B68" s="23">
        <v>1101</v>
      </c>
      <c r="C68" s="21">
        <v>100</v>
      </c>
      <c r="D68" s="23">
        <v>861</v>
      </c>
      <c r="E68" s="21">
        <v>78.2016348773842</v>
      </c>
      <c r="F68" s="23">
        <v>8</v>
      </c>
      <c r="G68" s="21">
        <v>0.7266121707538601</v>
      </c>
      <c r="H68" s="27">
        <v>232</v>
      </c>
      <c r="I68" s="22">
        <v>21.071752951861946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46</v>
      </c>
      <c r="B70" s="23">
        <v>537</v>
      </c>
      <c r="C70" s="21">
        <v>100</v>
      </c>
      <c r="D70" s="23">
        <v>411</v>
      </c>
      <c r="E70" s="21">
        <v>76.53631284916202</v>
      </c>
      <c r="F70" s="23">
        <v>6</v>
      </c>
      <c r="G70" s="21">
        <v>1.1173184357541899</v>
      </c>
      <c r="H70" s="27">
        <v>120</v>
      </c>
      <c r="I70" s="22">
        <v>22.3463687150838</v>
      </c>
    </row>
    <row r="71" spans="1:9" ht="9.75" customHeight="1">
      <c r="A71" s="18" t="s">
        <v>43</v>
      </c>
      <c r="B71" s="23">
        <v>109</v>
      </c>
      <c r="C71" s="21">
        <v>100</v>
      </c>
      <c r="D71" s="23">
        <v>95</v>
      </c>
      <c r="E71" s="21">
        <v>87.1559633027523</v>
      </c>
      <c r="F71" s="23">
        <v>1</v>
      </c>
      <c r="G71" s="21">
        <v>0.9174311926605505</v>
      </c>
      <c r="H71" s="27">
        <v>13</v>
      </c>
      <c r="I71" s="22">
        <v>11.926605504587156</v>
      </c>
    </row>
    <row r="72" spans="1:9" ht="9.75" customHeight="1">
      <c r="A72" s="18" t="s">
        <v>44</v>
      </c>
      <c r="B72" s="23">
        <v>428</v>
      </c>
      <c r="C72" s="21">
        <v>100</v>
      </c>
      <c r="D72" s="23">
        <v>316</v>
      </c>
      <c r="E72" s="21">
        <v>73.83177570093457</v>
      </c>
      <c r="F72" s="23">
        <v>5</v>
      </c>
      <c r="G72" s="21">
        <v>1.1682242990654206</v>
      </c>
      <c r="H72" s="27">
        <v>107</v>
      </c>
      <c r="I72" s="22">
        <v>25</v>
      </c>
    </row>
    <row r="73" spans="1:9" ht="3" customHeight="1">
      <c r="A73" s="18"/>
      <c r="B73" s="14"/>
      <c r="C73" s="17"/>
      <c r="D73" s="41"/>
      <c r="E73" s="17"/>
      <c r="F73" s="41"/>
      <c r="G73" s="17"/>
      <c r="H73" s="15"/>
      <c r="I73" s="18"/>
    </row>
    <row r="74" spans="1:9" ht="9.75" customHeight="1">
      <c r="A74" s="18" t="s">
        <v>47</v>
      </c>
      <c r="B74" s="23">
        <v>78</v>
      </c>
      <c r="C74" s="21">
        <v>100</v>
      </c>
      <c r="D74" s="23">
        <v>64</v>
      </c>
      <c r="E74" s="21">
        <v>82.05128205128204</v>
      </c>
      <c r="F74" s="23">
        <v>0</v>
      </c>
      <c r="G74" s="21">
        <v>0</v>
      </c>
      <c r="H74" s="27">
        <v>14</v>
      </c>
      <c r="I74" s="22">
        <v>17.94871794871795</v>
      </c>
    </row>
    <row r="75" spans="1:9" ht="9.75" customHeight="1">
      <c r="A75" s="18" t="s">
        <v>43</v>
      </c>
      <c r="B75" s="23">
        <v>33</v>
      </c>
      <c r="C75" s="21">
        <v>100</v>
      </c>
      <c r="D75" s="23">
        <v>33</v>
      </c>
      <c r="E75" s="21">
        <v>100</v>
      </c>
      <c r="F75" s="23">
        <v>0</v>
      </c>
      <c r="G75" s="21">
        <v>0</v>
      </c>
      <c r="H75" s="27">
        <v>0</v>
      </c>
      <c r="I75" s="22">
        <v>0</v>
      </c>
    </row>
    <row r="76" spans="1:9" ht="9.75" customHeight="1">
      <c r="A76" s="43" t="s">
        <v>44</v>
      </c>
      <c r="B76" s="25">
        <v>45</v>
      </c>
      <c r="C76" s="24">
        <v>100</v>
      </c>
      <c r="D76" s="25">
        <v>31</v>
      </c>
      <c r="E76" s="24">
        <v>68.88888888888889</v>
      </c>
      <c r="F76" s="25">
        <v>0</v>
      </c>
      <c r="G76" s="24">
        <v>0</v>
      </c>
      <c r="H76" s="28">
        <v>14</v>
      </c>
      <c r="I76" s="26">
        <v>31.11111111111111</v>
      </c>
    </row>
  </sheetData>
  <sheetProtection/>
  <mergeCells count="2">
    <mergeCell ref="B6:I6"/>
    <mergeCell ref="A2:I2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53"/>
  <sheetViews>
    <sheetView view="pageBreakPreview" zoomScale="112" zoomScaleNormal="90" zoomScaleSheetLayoutView="112" zoomScalePageLayoutView="0" workbookViewId="0" topLeftCell="A19">
      <selection activeCell="A1" sqref="A1:S60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8" width="7.28125" style="1" hidden="1" customWidth="1"/>
    <col min="9" max="15" width="7.28125" style="1" customWidth="1"/>
    <col min="16" max="19" width="6.7109375" style="1" customWidth="1"/>
    <col min="20" max="16384" width="9.140625" style="1" customWidth="1"/>
  </cols>
  <sheetData>
    <row r="1" spans="1:19" ht="9.75" customHeight="1">
      <c r="A1" s="269" t="s">
        <v>193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9.75" customHeight="1">
      <c r="A2" s="269" t="s">
        <v>171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7" ht="9.75" customHeight="1">
      <c r="A3" s="227"/>
      <c r="B3" s="227"/>
      <c r="C3" s="227"/>
      <c r="D3" s="227"/>
      <c r="E3" s="227"/>
      <c r="F3" s="227"/>
      <c r="G3" s="227"/>
    </row>
    <row r="4" spans="1:19" ht="9.75" customHeight="1">
      <c r="A4" s="276" t="s">
        <v>194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7" ht="9.75" customHeight="1">
      <c r="A5" s="227"/>
      <c r="B5" s="227"/>
      <c r="C5" s="227"/>
      <c r="D5" s="227"/>
      <c r="E5" s="227"/>
      <c r="F5" s="227"/>
      <c r="G5" s="227"/>
    </row>
    <row r="6" spans="1:19" ht="9.75" customHeight="1">
      <c r="A6" s="277" t="s">
        <v>164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7" ht="9.75" customHeight="1">
      <c r="A7" s="210"/>
      <c r="B7" s="2"/>
      <c r="C7" s="2"/>
      <c r="D7" s="2"/>
      <c r="E7" s="2"/>
      <c r="F7" s="2"/>
      <c r="G7" s="2"/>
    </row>
    <row r="8" spans="1:19" ht="10.5" customHeight="1">
      <c r="A8" s="29" t="s">
        <v>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  <c r="S9" s="9">
        <v>2014</v>
      </c>
    </row>
    <row r="10" spans="1:19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9.75" customHeight="1">
      <c r="A11" s="19" t="s">
        <v>6</v>
      </c>
      <c r="B11" s="208">
        <v>13698</v>
      </c>
      <c r="C11" s="208">
        <v>14148</v>
      </c>
      <c r="D11" s="208">
        <v>14077</v>
      </c>
      <c r="E11" s="208">
        <v>14516</v>
      </c>
      <c r="F11" s="208">
        <v>14293</v>
      </c>
      <c r="G11" s="208">
        <v>14408</v>
      </c>
      <c r="H11" s="208">
        <v>14523</v>
      </c>
      <c r="I11" s="208">
        <v>14671</v>
      </c>
      <c r="J11" s="208">
        <v>14699</v>
      </c>
      <c r="K11" s="208">
        <v>15498</v>
      </c>
      <c r="L11" s="208">
        <v>15691</v>
      </c>
      <c r="M11" s="208">
        <v>15400</v>
      </c>
      <c r="N11" s="208">
        <v>14971</v>
      </c>
      <c r="O11" s="208">
        <v>14906</v>
      </c>
      <c r="P11" s="208">
        <v>14437</v>
      </c>
      <c r="Q11" s="208">
        <v>14267</v>
      </c>
      <c r="R11" s="208">
        <v>13421</v>
      </c>
      <c r="S11" s="208">
        <v>13461</v>
      </c>
    </row>
    <row r="12" spans="1:19" ht="9.75" customHeight="1">
      <c r="A12" s="14" t="s">
        <v>7</v>
      </c>
      <c r="B12" s="208">
        <v>75</v>
      </c>
      <c r="C12" s="208">
        <v>73</v>
      </c>
      <c r="D12" s="208">
        <v>55</v>
      </c>
      <c r="E12" s="208">
        <v>66</v>
      </c>
      <c r="F12" s="208">
        <v>68</v>
      </c>
      <c r="G12" s="208">
        <v>55</v>
      </c>
      <c r="H12" s="208">
        <v>48</v>
      </c>
      <c r="I12" s="208">
        <v>39</v>
      </c>
      <c r="J12" s="208">
        <v>37</v>
      </c>
      <c r="K12" s="208">
        <v>54</v>
      </c>
      <c r="L12" s="208">
        <v>37</v>
      </c>
      <c r="M12" s="208">
        <v>47</v>
      </c>
      <c r="N12" s="208">
        <v>33</v>
      </c>
      <c r="O12" s="208">
        <v>34</v>
      </c>
      <c r="P12" s="208">
        <v>32</v>
      </c>
      <c r="Q12" s="208">
        <v>28</v>
      </c>
      <c r="R12" s="208">
        <v>18</v>
      </c>
      <c r="S12" s="208">
        <v>18</v>
      </c>
    </row>
    <row r="13" spans="1:19" ht="9.75" customHeight="1">
      <c r="A13" s="14" t="s">
        <v>20</v>
      </c>
      <c r="B13" s="208">
        <v>2169</v>
      </c>
      <c r="C13" s="208">
        <v>2210</v>
      </c>
      <c r="D13" s="208">
        <v>2155</v>
      </c>
      <c r="E13" s="208">
        <v>2092</v>
      </c>
      <c r="F13" s="208">
        <v>1971</v>
      </c>
      <c r="G13" s="208">
        <v>1898</v>
      </c>
      <c r="H13" s="208">
        <v>1851</v>
      </c>
      <c r="I13" s="208">
        <v>1831</v>
      </c>
      <c r="J13" s="208">
        <v>1786</v>
      </c>
      <c r="K13" s="208">
        <v>1879</v>
      </c>
      <c r="L13" s="208">
        <v>1900</v>
      </c>
      <c r="M13" s="208">
        <v>1846</v>
      </c>
      <c r="N13" s="208">
        <v>1574</v>
      </c>
      <c r="O13" s="208">
        <v>1574</v>
      </c>
      <c r="P13" s="208">
        <v>1378</v>
      </c>
      <c r="Q13" s="208">
        <v>1172</v>
      </c>
      <c r="R13" s="208">
        <v>1067</v>
      </c>
      <c r="S13" s="208">
        <v>926</v>
      </c>
    </row>
    <row r="14" spans="1:19" ht="9.75" customHeight="1">
      <c r="A14" s="14" t="s">
        <v>21</v>
      </c>
      <c r="B14" s="208">
        <v>865</v>
      </c>
      <c r="C14" s="208">
        <v>843</v>
      </c>
      <c r="D14" s="208">
        <v>790</v>
      </c>
      <c r="E14" s="208">
        <v>769</v>
      </c>
      <c r="F14" s="208">
        <v>747</v>
      </c>
      <c r="G14" s="208">
        <v>659</v>
      </c>
      <c r="H14" s="208">
        <v>645</v>
      </c>
      <c r="I14" s="208">
        <v>660</v>
      </c>
      <c r="J14" s="208">
        <v>598</v>
      </c>
      <c r="K14" s="208">
        <v>626</v>
      </c>
      <c r="L14" s="208">
        <v>640</v>
      </c>
      <c r="M14" s="208">
        <v>607</v>
      </c>
      <c r="N14" s="208">
        <v>488</v>
      </c>
      <c r="O14" s="208">
        <v>504</v>
      </c>
      <c r="P14" s="208">
        <v>427</v>
      </c>
      <c r="Q14" s="208">
        <v>348</v>
      </c>
      <c r="R14" s="208">
        <v>304</v>
      </c>
      <c r="S14" s="208">
        <v>273</v>
      </c>
    </row>
    <row r="15" spans="1:19" ht="9.75" customHeight="1">
      <c r="A15" s="14" t="s">
        <v>22</v>
      </c>
      <c r="B15" s="208">
        <v>1304</v>
      </c>
      <c r="C15" s="208">
        <v>1367</v>
      </c>
      <c r="D15" s="208">
        <v>1365</v>
      </c>
      <c r="E15" s="208">
        <v>1323</v>
      </c>
      <c r="F15" s="208">
        <v>1224</v>
      </c>
      <c r="G15" s="208">
        <v>1239</v>
      </c>
      <c r="H15" s="208">
        <v>1206</v>
      </c>
      <c r="I15" s="208">
        <v>1171</v>
      </c>
      <c r="J15" s="208">
        <v>1188</v>
      </c>
      <c r="K15" s="208">
        <v>1253</v>
      </c>
      <c r="L15" s="208">
        <v>1260</v>
      </c>
      <c r="M15" s="208">
        <v>1239</v>
      </c>
      <c r="N15" s="208">
        <v>1086</v>
      </c>
      <c r="O15" s="208">
        <v>1070</v>
      </c>
      <c r="P15" s="208">
        <v>951</v>
      </c>
      <c r="Q15" s="208">
        <v>824</v>
      </c>
      <c r="R15" s="208">
        <v>763</v>
      </c>
      <c r="S15" s="208">
        <v>653</v>
      </c>
    </row>
    <row r="16" spans="1:19" ht="9.75" customHeight="1">
      <c r="A16" s="14" t="s">
        <v>8</v>
      </c>
      <c r="B16" s="208">
        <v>3279</v>
      </c>
      <c r="C16" s="208">
        <v>3539</v>
      </c>
      <c r="D16" s="208">
        <v>3676</v>
      </c>
      <c r="E16" s="208">
        <v>3873</v>
      </c>
      <c r="F16" s="208">
        <v>3912</v>
      </c>
      <c r="G16" s="208">
        <v>3948</v>
      </c>
      <c r="H16" s="208">
        <v>4028</v>
      </c>
      <c r="I16" s="208">
        <v>4022</v>
      </c>
      <c r="J16" s="208">
        <v>4029</v>
      </c>
      <c r="K16" s="208">
        <v>4275</v>
      </c>
      <c r="L16" s="208">
        <v>4337</v>
      </c>
      <c r="M16" s="208">
        <v>4141</v>
      </c>
      <c r="N16" s="208">
        <v>4028</v>
      </c>
      <c r="O16" s="208">
        <v>3908</v>
      </c>
      <c r="P16" s="208">
        <v>3702</v>
      </c>
      <c r="Q16" s="208">
        <v>3703</v>
      </c>
      <c r="R16" s="208">
        <v>3290</v>
      </c>
      <c r="S16" s="208">
        <v>3156</v>
      </c>
    </row>
    <row r="17" spans="1:19" ht="9.75" customHeight="1">
      <c r="A17" s="14" t="s">
        <v>9</v>
      </c>
      <c r="B17" s="208">
        <v>3632</v>
      </c>
      <c r="C17" s="208">
        <v>3670</v>
      </c>
      <c r="D17" s="208">
        <v>3605</v>
      </c>
      <c r="E17" s="208">
        <v>3682</v>
      </c>
      <c r="F17" s="208">
        <v>3520</v>
      </c>
      <c r="G17" s="208">
        <v>3536</v>
      </c>
      <c r="H17" s="208">
        <v>3568</v>
      </c>
      <c r="I17" s="208">
        <v>3704</v>
      </c>
      <c r="J17" s="208">
        <v>3802</v>
      </c>
      <c r="K17" s="208">
        <v>4100</v>
      </c>
      <c r="L17" s="208">
        <v>4172</v>
      </c>
      <c r="M17" s="208">
        <v>4327</v>
      </c>
      <c r="N17" s="208">
        <v>4172</v>
      </c>
      <c r="O17" s="208">
        <v>4187</v>
      </c>
      <c r="P17" s="208">
        <v>4118</v>
      </c>
      <c r="Q17" s="208">
        <v>3990</v>
      </c>
      <c r="R17" s="208">
        <v>3797</v>
      </c>
      <c r="S17" s="208">
        <v>3924</v>
      </c>
    </row>
    <row r="18" spans="1:19" ht="9.75" customHeight="1">
      <c r="A18" s="14" t="s">
        <v>10</v>
      </c>
      <c r="B18" s="208">
        <v>2981</v>
      </c>
      <c r="C18" s="208">
        <v>3021</v>
      </c>
      <c r="D18" s="208">
        <v>2897</v>
      </c>
      <c r="E18" s="208">
        <v>3050</v>
      </c>
      <c r="F18" s="208">
        <v>3067</v>
      </c>
      <c r="G18" s="208">
        <v>3141</v>
      </c>
      <c r="H18" s="208">
        <v>3204</v>
      </c>
      <c r="I18" s="208">
        <v>3131</v>
      </c>
      <c r="J18" s="208">
        <v>3110</v>
      </c>
      <c r="K18" s="208">
        <v>3169</v>
      </c>
      <c r="L18" s="208">
        <v>3236</v>
      </c>
      <c r="M18" s="208">
        <v>3035</v>
      </c>
      <c r="N18" s="208">
        <v>3134</v>
      </c>
      <c r="O18" s="208">
        <v>3211</v>
      </c>
      <c r="P18" s="208">
        <v>3279</v>
      </c>
      <c r="Q18" s="208">
        <v>3427</v>
      </c>
      <c r="R18" s="208">
        <v>3424</v>
      </c>
      <c r="S18" s="208">
        <v>3508</v>
      </c>
    </row>
    <row r="19" spans="1:19" ht="9.75" customHeight="1">
      <c r="A19" s="14" t="s">
        <v>11</v>
      </c>
      <c r="B19" s="208">
        <v>1314</v>
      </c>
      <c r="C19" s="208">
        <v>1384</v>
      </c>
      <c r="D19" s="208">
        <v>1418</v>
      </c>
      <c r="E19" s="208">
        <v>1454</v>
      </c>
      <c r="F19" s="208">
        <v>1414</v>
      </c>
      <c r="G19" s="208">
        <v>1495</v>
      </c>
      <c r="H19" s="208">
        <v>1492</v>
      </c>
      <c r="I19" s="208">
        <v>1568</v>
      </c>
      <c r="J19" s="208">
        <v>1579</v>
      </c>
      <c r="K19" s="208">
        <v>1662</v>
      </c>
      <c r="L19" s="208">
        <v>1616</v>
      </c>
      <c r="M19" s="208">
        <v>1647</v>
      </c>
      <c r="N19" s="208">
        <v>1558</v>
      </c>
      <c r="O19" s="208">
        <v>1581</v>
      </c>
      <c r="P19" s="208">
        <v>1536</v>
      </c>
      <c r="Q19" s="208">
        <v>1564</v>
      </c>
      <c r="R19" s="208">
        <v>1451</v>
      </c>
      <c r="S19" s="208">
        <v>1525</v>
      </c>
    </row>
    <row r="20" spans="1:19" ht="9.75" customHeight="1">
      <c r="A20" s="14" t="s">
        <v>12</v>
      </c>
      <c r="B20" s="208">
        <v>248</v>
      </c>
      <c r="C20" s="208">
        <v>251</v>
      </c>
      <c r="D20" s="208">
        <v>271</v>
      </c>
      <c r="E20" s="208">
        <v>299</v>
      </c>
      <c r="F20" s="208">
        <v>341</v>
      </c>
      <c r="G20" s="208">
        <v>335</v>
      </c>
      <c r="H20" s="208">
        <v>332</v>
      </c>
      <c r="I20" s="208">
        <v>376</v>
      </c>
      <c r="J20" s="208">
        <v>356</v>
      </c>
      <c r="K20" s="208">
        <v>359</v>
      </c>
      <c r="L20" s="208">
        <v>393</v>
      </c>
      <c r="M20" s="208">
        <v>357</v>
      </c>
      <c r="N20" s="208">
        <v>472</v>
      </c>
      <c r="O20" s="208">
        <v>411</v>
      </c>
      <c r="P20" s="208">
        <v>392</v>
      </c>
      <c r="Q20" s="208">
        <v>383</v>
      </c>
      <c r="R20" s="208">
        <v>374</v>
      </c>
      <c r="S20" s="208">
        <v>404</v>
      </c>
    </row>
    <row r="21" spans="1:19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9.75" customHeight="1">
      <c r="A22" s="19" t="s">
        <v>13</v>
      </c>
      <c r="B22" s="208">
        <v>2195</v>
      </c>
      <c r="C22" s="208">
        <v>2433</v>
      </c>
      <c r="D22" s="208">
        <v>2440</v>
      </c>
      <c r="E22" s="208">
        <v>2461</v>
      </c>
      <c r="F22" s="208">
        <v>2358</v>
      </c>
      <c r="G22" s="208">
        <v>2450</v>
      </c>
      <c r="H22" s="208">
        <v>2546</v>
      </c>
      <c r="I22" s="208">
        <v>2496</v>
      </c>
      <c r="J22" s="208">
        <v>2793</v>
      </c>
      <c r="K22" s="208">
        <v>2822</v>
      </c>
      <c r="L22" s="208">
        <v>2877</v>
      </c>
      <c r="M22" s="208">
        <v>2925</v>
      </c>
      <c r="N22" s="208">
        <v>2901</v>
      </c>
      <c r="O22" s="208">
        <v>2815</v>
      </c>
      <c r="P22" s="208">
        <v>2689</v>
      </c>
      <c r="Q22" s="208">
        <v>2752</v>
      </c>
      <c r="R22" s="208">
        <v>2672</v>
      </c>
      <c r="S22" s="208">
        <v>2683</v>
      </c>
    </row>
    <row r="23" spans="1:19" ht="9.75" customHeight="1">
      <c r="A23" s="14" t="s">
        <v>7</v>
      </c>
      <c r="B23" s="208">
        <v>9</v>
      </c>
      <c r="C23" s="208">
        <v>15</v>
      </c>
      <c r="D23" s="208">
        <v>11</v>
      </c>
      <c r="E23" s="208">
        <v>7</v>
      </c>
      <c r="F23" s="208">
        <v>10</v>
      </c>
      <c r="G23" s="208">
        <v>12</v>
      </c>
      <c r="H23" s="208">
        <v>4</v>
      </c>
      <c r="I23" s="208">
        <v>10</v>
      </c>
      <c r="J23" s="208">
        <v>7</v>
      </c>
      <c r="K23" s="208">
        <v>5</v>
      </c>
      <c r="L23" s="208">
        <v>5</v>
      </c>
      <c r="M23" s="208">
        <v>5</v>
      </c>
      <c r="N23" s="208">
        <v>5</v>
      </c>
      <c r="O23" s="208">
        <v>4</v>
      </c>
      <c r="P23" s="208">
        <v>3</v>
      </c>
      <c r="Q23" s="208">
        <v>2</v>
      </c>
      <c r="R23" s="208">
        <v>2</v>
      </c>
      <c r="S23" s="208">
        <v>3</v>
      </c>
    </row>
    <row r="24" spans="1:19" ht="9.75" customHeight="1">
      <c r="A24" s="14" t="s">
        <v>20</v>
      </c>
      <c r="B24" s="208">
        <v>364</v>
      </c>
      <c r="C24" s="208">
        <v>382</v>
      </c>
      <c r="D24" s="208">
        <v>419</v>
      </c>
      <c r="E24" s="208">
        <v>390</v>
      </c>
      <c r="F24" s="208">
        <v>365</v>
      </c>
      <c r="G24" s="208">
        <v>361</v>
      </c>
      <c r="H24" s="208">
        <v>338</v>
      </c>
      <c r="I24" s="208">
        <v>337</v>
      </c>
      <c r="J24" s="208">
        <v>354</v>
      </c>
      <c r="K24" s="208">
        <v>347</v>
      </c>
      <c r="L24" s="208">
        <v>378</v>
      </c>
      <c r="M24" s="208">
        <v>356</v>
      </c>
      <c r="N24" s="208">
        <v>291</v>
      </c>
      <c r="O24" s="208">
        <v>304</v>
      </c>
      <c r="P24" s="208">
        <v>267</v>
      </c>
      <c r="Q24" s="208">
        <v>235</v>
      </c>
      <c r="R24" s="208">
        <v>201</v>
      </c>
      <c r="S24" s="208">
        <v>169</v>
      </c>
    </row>
    <row r="25" spans="1:19" ht="9.75" customHeight="1">
      <c r="A25" s="14" t="s">
        <v>21</v>
      </c>
      <c r="B25" s="208">
        <v>120</v>
      </c>
      <c r="C25" s="208">
        <v>132</v>
      </c>
      <c r="D25" s="208">
        <v>151</v>
      </c>
      <c r="E25" s="208">
        <v>123</v>
      </c>
      <c r="F25" s="208">
        <v>132</v>
      </c>
      <c r="G25" s="208">
        <v>110</v>
      </c>
      <c r="H25" s="208">
        <v>102</v>
      </c>
      <c r="I25" s="208">
        <v>111</v>
      </c>
      <c r="J25" s="208">
        <v>101</v>
      </c>
      <c r="K25" s="208">
        <v>92</v>
      </c>
      <c r="L25" s="208">
        <v>108</v>
      </c>
      <c r="M25" s="208">
        <v>111</v>
      </c>
      <c r="N25" s="208">
        <v>86</v>
      </c>
      <c r="O25" s="208">
        <v>98</v>
      </c>
      <c r="P25" s="208">
        <v>73</v>
      </c>
      <c r="Q25" s="208">
        <v>60</v>
      </c>
      <c r="R25" s="208">
        <v>53</v>
      </c>
      <c r="S25" s="208">
        <v>44</v>
      </c>
    </row>
    <row r="26" spans="1:19" ht="9.75" customHeight="1">
      <c r="A26" s="14" t="s">
        <v>22</v>
      </c>
      <c r="B26" s="208">
        <v>244</v>
      </c>
      <c r="C26" s="208">
        <v>250</v>
      </c>
      <c r="D26" s="208">
        <v>268</v>
      </c>
      <c r="E26" s="208">
        <v>267</v>
      </c>
      <c r="F26" s="208">
        <v>233</v>
      </c>
      <c r="G26" s="208">
        <v>251</v>
      </c>
      <c r="H26" s="208">
        <v>236</v>
      </c>
      <c r="I26" s="208">
        <v>226</v>
      </c>
      <c r="J26" s="208">
        <v>253</v>
      </c>
      <c r="K26" s="208">
        <v>255</v>
      </c>
      <c r="L26" s="208">
        <v>270</v>
      </c>
      <c r="M26" s="208">
        <v>245</v>
      </c>
      <c r="N26" s="208">
        <v>205</v>
      </c>
      <c r="O26" s="208">
        <v>206</v>
      </c>
      <c r="P26" s="208">
        <v>194</v>
      </c>
      <c r="Q26" s="208">
        <v>175</v>
      </c>
      <c r="R26" s="208">
        <v>148</v>
      </c>
      <c r="S26" s="208">
        <v>125</v>
      </c>
    </row>
    <row r="27" spans="1:19" ht="9.75" customHeight="1">
      <c r="A27" s="14" t="s">
        <v>8</v>
      </c>
      <c r="B27" s="208">
        <v>643</v>
      </c>
      <c r="C27" s="208">
        <v>768</v>
      </c>
      <c r="D27" s="208">
        <v>746</v>
      </c>
      <c r="E27" s="208">
        <v>825</v>
      </c>
      <c r="F27" s="208">
        <v>777</v>
      </c>
      <c r="G27" s="208">
        <v>827</v>
      </c>
      <c r="H27" s="208">
        <v>907</v>
      </c>
      <c r="I27" s="208">
        <v>862</v>
      </c>
      <c r="J27" s="208">
        <v>933</v>
      </c>
      <c r="K27" s="208">
        <v>900</v>
      </c>
      <c r="L27" s="208">
        <v>915</v>
      </c>
      <c r="M27" s="208">
        <v>899</v>
      </c>
      <c r="N27" s="208">
        <v>971</v>
      </c>
      <c r="O27" s="208">
        <v>852</v>
      </c>
      <c r="P27" s="208">
        <v>773</v>
      </c>
      <c r="Q27" s="208">
        <v>808</v>
      </c>
      <c r="R27" s="208">
        <v>778</v>
      </c>
      <c r="S27" s="208">
        <v>754</v>
      </c>
    </row>
    <row r="28" spans="1:19" ht="9.75" customHeight="1">
      <c r="A28" s="14" t="s">
        <v>9</v>
      </c>
      <c r="B28" s="208">
        <v>550</v>
      </c>
      <c r="C28" s="208">
        <v>645</v>
      </c>
      <c r="D28" s="208">
        <v>614</v>
      </c>
      <c r="E28" s="208">
        <v>635</v>
      </c>
      <c r="F28" s="208">
        <v>576</v>
      </c>
      <c r="G28" s="208">
        <v>600</v>
      </c>
      <c r="H28" s="208">
        <v>609</v>
      </c>
      <c r="I28" s="208">
        <v>624</v>
      </c>
      <c r="J28" s="208">
        <v>746</v>
      </c>
      <c r="K28" s="208">
        <v>765</v>
      </c>
      <c r="L28" s="208">
        <v>837</v>
      </c>
      <c r="M28" s="208">
        <v>823</v>
      </c>
      <c r="N28" s="208">
        <v>825</v>
      </c>
      <c r="O28" s="208">
        <v>827</v>
      </c>
      <c r="P28" s="208">
        <v>831</v>
      </c>
      <c r="Q28" s="208">
        <v>783</v>
      </c>
      <c r="R28" s="208">
        <v>785</v>
      </c>
      <c r="S28" s="208">
        <v>844</v>
      </c>
    </row>
    <row r="29" spans="1:19" ht="9.75" customHeight="1">
      <c r="A29" s="14" t="s">
        <v>10</v>
      </c>
      <c r="B29" s="208">
        <v>433</v>
      </c>
      <c r="C29" s="208">
        <v>412</v>
      </c>
      <c r="D29" s="208">
        <v>399</v>
      </c>
      <c r="E29" s="208">
        <v>391</v>
      </c>
      <c r="F29" s="208">
        <v>394</v>
      </c>
      <c r="G29" s="208">
        <v>400</v>
      </c>
      <c r="H29" s="208">
        <v>438</v>
      </c>
      <c r="I29" s="208">
        <v>418</v>
      </c>
      <c r="J29" s="208">
        <v>478</v>
      </c>
      <c r="K29" s="208">
        <v>511</v>
      </c>
      <c r="L29" s="208">
        <v>474</v>
      </c>
      <c r="M29" s="208">
        <v>511</v>
      </c>
      <c r="N29" s="208">
        <v>528</v>
      </c>
      <c r="O29" s="208">
        <v>529</v>
      </c>
      <c r="P29" s="208">
        <v>551</v>
      </c>
      <c r="Q29" s="208">
        <v>597</v>
      </c>
      <c r="R29" s="208">
        <v>611</v>
      </c>
      <c r="S29" s="208">
        <v>631</v>
      </c>
    </row>
    <row r="30" spans="1:19" ht="9.75" customHeight="1">
      <c r="A30" s="14" t="s">
        <v>11</v>
      </c>
      <c r="B30" s="208">
        <v>163</v>
      </c>
      <c r="C30" s="208">
        <v>174</v>
      </c>
      <c r="D30" s="208">
        <v>206</v>
      </c>
      <c r="E30" s="208">
        <v>181</v>
      </c>
      <c r="F30" s="208">
        <v>198</v>
      </c>
      <c r="G30" s="208">
        <v>203</v>
      </c>
      <c r="H30" s="208">
        <v>194</v>
      </c>
      <c r="I30" s="208">
        <v>195</v>
      </c>
      <c r="J30" s="208">
        <v>219</v>
      </c>
      <c r="K30" s="208">
        <v>240</v>
      </c>
      <c r="L30" s="208">
        <v>211</v>
      </c>
      <c r="M30" s="208">
        <v>277</v>
      </c>
      <c r="N30" s="208">
        <v>203</v>
      </c>
      <c r="O30" s="208">
        <v>227</v>
      </c>
      <c r="P30" s="208">
        <v>217</v>
      </c>
      <c r="Q30" s="208">
        <v>262</v>
      </c>
      <c r="R30" s="208">
        <v>228</v>
      </c>
      <c r="S30" s="208">
        <v>231</v>
      </c>
    </row>
    <row r="31" spans="1:19" ht="9.75" customHeight="1">
      <c r="A31" s="14" t="s">
        <v>12</v>
      </c>
      <c r="B31" s="208">
        <v>33</v>
      </c>
      <c r="C31" s="208">
        <v>37</v>
      </c>
      <c r="D31" s="208">
        <v>45</v>
      </c>
      <c r="E31" s="208">
        <v>32</v>
      </c>
      <c r="F31" s="208">
        <v>38</v>
      </c>
      <c r="G31" s="208">
        <v>47</v>
      </c>
      <c r="H31" s="208">
        <v>56</v>
      </c>
      <c r="I31" s="208">
        <v>50</v>
      </c>
      <c r="J31" s="208">
        <v>56</v>
      </c>
      <c r="K31" s="208">
        <v>54</v>
      </c>
      <c r="L31" s="208">
        <v>57</v>
      </c>
      <c r="M31" s="208">
        <v>54</v>
      </c>
      <c r="N31" s="208">
        <v>78</v>
      </c>
      <c r="O31" s="208">
        <v>72</v>
      </c>
      <c r="P31" s="208">
        <v>47</v>
      </c>
      <c r="Q31" s="208">
        <v>65</v>
      </c>
      <c r="R31" s="208">
        <v>67</v>
      </c>
      <c r="S31" s="208">
        <v>51</v>
      </c>
    </row>
    <row r="32" spans="1:19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9.75" customHeight="1">
      <c r="A33" s="19" t="s">
        <v>14</v>
      </c>
      <c r="B33" s="208">
        <v>9230</v>
      </c>
      <c r="C33" s="208">
        <v>9422</v>
      </c>
      <c r="D33" s="208">
        <v>9385</v>
      </c>
      <c r="E33" s="208">
        <v>9681</v>
      </c>
      <c r="F33" s="208">
        <v>9497</v>
      </c>
      <c r="G33" s="208">
        <v>9460</v>
      </c>
      <c r="H33" s="208">
        <v>9505</v>
      </c>
      <c r="I33" s="208">
        <v>9500</v>
      </c>
      <c r="J33" s="208">
        <v>9288</v>
      </c>
      <c r="K33" s="208">
        <v>9812</v>
      </c>
      <c r="L33" s="208">
        <v>9773</v>
      </c>
      <c r="M33" s="208">
        <v>9382</v>
      </c>
      <c r="N33" s="208">
        <v>9233</v>
      </c>
      <c r="O33" s="208">
        <v>9360</v>
      </c>
      <c r="P33" s="208">
        <v>9143</v>
      </c>
      <c r="Q33" s="208">
        <v>8781</v>
      </c>
      <c r="R33" s="208">
        <v>8225</v>
      </c>
      <c r="S33" s="208">
        <v>8153</v>
      </c>
    </row>
    <row r="34" spans="1:19" ht="9.75" customHeight="1">
      <c r="A34" s="14" t="s">
        <v>7</v>
      </c>
      <c r="B34" s="208">
        <v>50</v>
      </c>
      <c r="C34" s="208">
        <v>43</v>
      </c>
      <c r="D34" s="208">
        <v>31</v>
      </c>
      <c r="E34" s="208">
        <v>45</v>
      </c>
      <c r="F34" s="208">
        <v>43</v>
      </c>
      <c r="G34" s="208">
        <v>27</v>
      </c>
      <c r="H34" s="208">
        <v>38</v>
      </c>
      <c r="I34" s="208">
        <v>21</v>
      </c>
      <c r="J34" s="208">
        <v>24</v>
      </c>
      <c r="K34" s="208">
        <v>40</v>
      </c>
      <c r="L34" s="208">
        <v>21</v>
      </c>
      <c r="M34" s="208">
        <v>33</v>
      </c>
      <c r="N34" s="208">
        <v>21</v>
      </c>
      <c r="O34" s="208">
        <v>24</v>
      </c>
      <c r="P34" s="208">
        <v>21</v>
      </c>
      <c r="Q34" s="208">
        <v>22</v>
      </c>
      <c r="R34" s="208">
        <v>14</v>
      </c>
      <c r="S34" s="208">
        <v>11</v>
      </c>
    </row>
    <row r="35" spans="1:19" ht="9.75" customHeight="1">
      <c r="A35" s="14" t="s">
        <v>20</v>
      </c>
      <c r="B35" s="208">
        <v>1351</v>
      </c>
      <c r="C35" s="208">
        <v>1428</v>
      </c>
      <c r="D35" s="208">
        <v>1334</v>
      </c>
      <c r="E35" s="208">
        <v>1326</v>
      </c>
      <c r="F35" s="208">
        <v>1223</v>
      </c>
      <c r="G35" s="208">
        <v>1169</v>
      </c>
      <c r="H35" s="208">
        <v>1171</v>
      </c>
      <c r="I35" s="208">
        <v>1131</v>
      </c>
      <c r="J35" s="208">
        <v>1043</v>
      </c>
      <c r="K35" s="208">
        <v>1136</v>
      </c>
      <c r="L35" s="208">
        <v>1114</v>
      </c>
      <c r="M35" s="208">
        <v>1061</v>
      </c>
      <c r="N35" s="208">
        <v>945</v>
      </c>
      <c r="O35" s="208">
        <v>971</v>
      </c>
      <c r="P35" s="208">
        <v>846</v>
      </c>
      <c r="Q35" s="208">
        <v>682</v>
      </c>
      <c r="R35" s="208">
        <v>626</v>
      </c>
      <c r="S35" s="208">
        <v>540</v>
      </c>
    </row>
    <row r="36" spans="1:19" ht="9.75" customHeight="1">
      <c r="A36" s="14" t="s">
        <v>21</v>
      </c>
      <c r="B36" s="208">
        <v>549</v>
      </c>
      <c r="C36" s="208">
        <v>536</v>
      </c>
      <c r="D36" s="208">
        <v>496</v>
      </c>
      <c r="E36" s="208">
        <v>514</v>
      </c>
      <c r="F36" s="208">
        <v>497</v>
      </c>
      <c r="G36" s="208">
        <v>430</v>
      </c>
      <c r="H36" s="208">
        <v>423</v>
      </c>
      <c r="I36" s="208">
        <v>411</v>
      </c>
      <c r="J36" s="208">
        <v>378</v>
      </c>
      <c r="K36" s="208">
        <v>423</v>
      </c>
      <c r="L36" s="208">
        <v>407</v>
      </c>
      <c r="M36" s="208">
        <v>362</v>
      </c>
      <c r="N36" s="208">
        <v>290</v>
      </c>
      <c r="O36" s="208">
        <v>314</v>
      </c>
      <c r="P36" s="208">
        <v>272</v>
      </c>
      <c r="Q36" s="208">
        <v>215</v>
      </c>
      <c r="R36" s="208">
        <v>187</v>
      </c>
      <c r="S36" s="208">
        <v>172</v>
      </c>
    </row>
    <row r="37" spans="1:19" ht="9.75" customHeight="1">
      <c r="A37" s="14" t="s">
        <v>22</v>
      </c>
      <c r="B37" s="208">
        <v>802</v>
      </c>
      <c r="C37" s="208">
        <v>892</v>
      </c>
      <c r="D37" s="208">
        <v>838</v>
      </c>
      <c r="E37" s="208">
        <v>812</v>
      </c>
      <c r="F37" s="208">
        <v>726</v>
      </c>
      <c r="G37" s="208">
        <v>739</v>
      </c>
      <c r="H37" s="208">
        <v>748</v>
      </c>
      <c r="I37" s="208">
        <v>720</v>
      </c>
      <c r="J37" s="208">
        <v>665</v>
      </c>
      <c r="K37" s="208">
        <v>713</v>
      </c>
      <c r="L37" s="208">
        <v>707</v>
      </c>
      <c r="M37" s="208">
        <v>699</v>
      </c>
      <c r="N37" s="208">
        <v>655</v>
      </c>
      <c r="O37" s="208">
        <v>657</v>
      </c>
      <c r="P37" s="208">
        <v>574</v>
      </c>
      <c r="Q37" s="208">
        <v>467</v>
      </c>
      <c r="R37" s="208">
        <v>439</v>
      </c>
      <c r="S37" s="208">
        <v>368</v>
      </c>
    </row>
    <row r="38" spans="1:19" ht="9.75" customHeight="1">
      <c r="A38" s="14" t="s">
        <v>8</v>
      </c>
      <c r="B38" s="208">
        <v>2002</v>
      </c>
      <c r="C38" s="208">
        <v>2084</v>
      </c>
      <c r="D38" s="208">
        <v>2264</v>
      </c>
      <c r="E38" s="208">
        <v>2345</v>
      </c>
      <c r="F38" s="208">
        <v>2393</v>
      </c>
      <c r="G38" s="208">
        <v>2347</v>
      </c>
      <c r="H38" s="208">
        <v>2353</v>
      </c>
      <c r="I38" s="208">
        <v>2281</v>
      </c>
      <c r="J38" s="208">
        <v>2273</v>
      </c>
      <c r="K38" s="208">
        <v>2464</v>
      </c>
      <c r="L38" s="208">
        <v>2405</v>
      </c>
      <c r="M38" s="208">
        <v>2251</v>
      </c>
      <c r="N38" s="208">
        <v>2209</v>
      </c>
      <c r="O38" s="208">
        <v>2254</v>
      </c>
      <c r="P38" s="208">
        <v>2147</v>
      </c>
      <c r="Q38" s="208">
        <v>2082</v>
      </c>
      <c r="R38" s="208">
        <v>1861</v>
      </c>
      <c r="S38" s="208">
        <v>1729</v>
      </c>
    </row>
    <row r="39" spans="1:19" ht="9.75" customHeight="1">
      <c r="A39" s="14" t="s">
        <v>9</v>
      </c>
      <c r="B39" s="208">
        <v>2503</v>
      </c>
      <c r="C39" s="208">
        <v>2458</v>
      </c>
      <c r="D39" s="208">
        <v>2396</v>
      </c>
      <c r="E39" s="208">
        <v>2445</v>
      </c>
      <c r="F39" s="208">
        <v>2313</v>
      </c>
      <c r="G39" s="208">
        <v>2342</v>
      </c>
      <c r="H39" s="208">
        <v>2356</v>
      </c>
      <c r="I39" s="208">
        <v>2379</v>
      </c>
      <c r="J39" s="208">
        <v>2398</v>
      </c>
      <c r="K39" s="208">
        <v>2557</v>
      </c>
      <c r="L39" s="208">
        <v>2535</v>
      </c>
      <c r="M39" s="208">
        <v>2639</v>
      </c>
      <c r="N39" s="208">
        <v>2543</v>
      </c>
      <c r="O39" s="208">
        <v>2573</v>
      </c>
      <c r="P39" s="208">
        <v>2527</v>
      </c>
      <c r="Q39" s="208">
        <v>2445</v>
      </c>
      <c r="R39" s="208">
        <v>2251</v>
      </c>
      <c r="S39" s="208">
        <v>2285</v>
      </c>
    </row>
    <row r="40" spans="1:19" ht="9.75" customHeight="1">
      <c r="A40" s="14" t="s">
        <v>10</v>
      </c>
      <c r="B40" s="208">
        <v>2149</v>
      </c>
      <c r="C40" s="208">
        <v>2203</v>
      </c>
      <c r="D40" s="208">
        <v>2111</v>
      </c>
      <c r="E40" s="208">
        <v>2223</v>
      </c>
      <c r="F40" s="208">
        <v>2245</v>
      </c>
      <c r="G40" s="208">
        <v>2269</v>
      </c>
      <c r="H40" s="208">
        <v>2261</v>
      </c>
      <c r="I40" s="208">
        <v>2252</v>
      </c>
      <c r="J40" s="208">
        <v>2161</v>
      </c>
      <c r="K40" s="208">
        <v>2178</v>
      </c>
      <c r="L40" s="208">
        <v>2259</v>
      </c>
      <c r="M40" s="208">
        <v>2058</v>
      </c>
      <c r="N40" s="208">
        <v>2103</v>
      </c>
      <c r="O40" s="208">
        <v>2150</v>
      </c>
      <c r="P40" s="208">
        <v>2244</v>
      </c>
      <c r="Q40" s="208">
        <v>2275</v>
      </c>
      <c r="R40" s="208">
        <v>2236</v>
      </c>
      <c r="S40" s="208">
        <v>2273</v>
      </c>
    </row>
    <row r="41" spans="1:19" ht="9.75" customHeight="1">
      <c r="A41" s="14" t="s">
        <v>11</v>
      </c>
      <c r="B41" s="208">
        <v>989</v>
      </c>
      <c r="C41" s="208">
        <v>1029</v>
      </c>
      <c r="D41" s="208">
        <v>1056</v>
      </c>
      <c r="E41" s="208">
        <v>1080</v>
      </c>
      <c r="F41" s="208">
        <v>1027</v>
      </c>
      <c r="G41" s="208">
        <v>1072</v>
      </c>
      <c r="H41" s="208">
        <v>1104</v>
      </c>
      <c r="I41" s="208">
        <v>1163</v>
      </c>
      <c r="J41" s="208">
        <v>1155</v>
      </c>
      <c r="K41" s="208">
        <v>1183</v>
      </c>
      <c r="L41" s="208">
        <v>1150</v>
      </c>
      <c r="M41" s="208">
        <v>1092</v>
      </c>
      <c r="N41" s="208">
        <v>1090</v>
      </c>
      <c r="O41" s="208">
        <v>1107</v>
      </c>
      <c r="P41" s="208">
        <v>1075</v>
      </c>
      <c r="Q41" s="208">
        <v>1033</v>
      </c>
      <c r="R41" s="208">
        <v>987</v>
      </c>
      <c r="S41" s="208">
        <v>1026</v>
      </c>
    </row>
    <row r="42" spans="1:19" ht="9.75" customHeight="1">
      <c r="A42" s="14" t="s">
        <v>12</v>
      </c>
      <c r="B42" s="208">
        <v>186</v>
      </c>
      <c r="C42" s="208">
        <v>177</v>
      </c>
      <c r="D42" s="208">
        <v>193</v>
      </c>
      <c r="E42" s="208">
        <v>217</v>
      </c>
      <c r="F42" s="208">
        <v>253</v>
      </c>
      <c r="G42" s="208">
        <v>234</v>
      </c>
      <c r="H42" s="208">
        <v>222</v>
      </c>
      <c r="I42" s="208">
        <v>273</v>
      </c>
      <c r="J42" s="208">
        <v>234</v>
      </c>
      <c r="K42" s="208">
        <v>254</v>
      </c>
      <c r="L42" s="208">
        <v>289</v>
      </c>
      <c r="M42" s="208">
        <v>248</v>
      </c>
      <c r="N42" s="208">
        <v>322</v>
      </c>
      <c r="O42" s="208">
        <v>281</v>
      </c>
      <c r="P42" s="208">
        <v>283</v>
      </c>
      <c r="Q42" s="208">
        <v>242</v>
      </c>
      <c r="R42" s="208">
        <v>250</v>
      </c>
      <c r="S42" s="208">
        <v>289</v>
      </c>
    </row>
    <row r="43" spans="1:19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9.75" customHeight="1">
      <c r="A44" s="19" t="s">
        <v>15</v>
      </c>
      <c r="B44" s="208">
        <v>2273</v>
      </c>
      <c r="C44" s="208">
        <v>2293</v>
      </c>
      <c r="D44" s="208">
        <v>2252</v>
      </c>
      <c r="E44" s="208">
        <v>2374</v>
      </c>
      <c r="F44" s="208">
        <v>2438</v>
      </c>
      <c r="G44" s="208">
        <v>2498</v>
      </c>
      <c r="H44" s="208">
        <v>2472</v>
      </c>
      <c r="I44" s="208">
        <v>2675</v>
      </c>
      <c r="J44" s="208">
        <v>2618</v>
      </c>
      <c r="K44" s="208">
        <v>2864</v>
      </c>
      <c r="L44" s="208">
        <v>3041</v>
      </c>
      <c r="M44" s="208">
        <v>3093</v>
      </c>
      <c r="N44" s="208">
        <v>2837</v>
      </c>
      <c r="O44" s="208">
        <v>2731</v>
      </c>
      <c r="P44" s="208">
        <v>2605</v>
      </c>
      <c r="Q44" s="208">
        <v>2734</v>
      </c>
      <c r="R44" s="208">
        <v>2524</v>
      </c>
      <c r="S44" s="208">
        <v>2625</v>
      </c>
    </row>
    <row r="45" spans="1:19" ht="9.75" customHeight="1">
      <c r="A45" s="14" t="s">
        <v>7</v>
      </c>
      <c r="B45" s="208">
        <v>16</v>
      </c>
      <c r="C45" s="208">
        <v>15</v>
      </c>
      <c r="D45" s="208">
        <v>13</v>
      </c>
      <c r="E45" s="208">
        <v>14</v>
      </c>
      <c r="F45" s="208">
        <v>15</v>
      </c>
      <c r="G45" s="208">
        <v>16</v>
      </c>
      <c r="H45" s="208">
        <v>6</v>
      </c>
      <c r="I45" s="208">
        <v>8</v>
      </c>
      <c r="J45" s="208">
        <v>6</v>
      </c>
      <c r="K45" s="208">
        <v>9</v>
      </c>
      <c r="L45" s="208">
        <v>11</v>
      </c>
      <c r="M45" s="208">
        <v>9</v>
      </c>
      <c r="N45" s="208">
        <v>7</v>
      </c>
      <c r="O45" s="208">
        <v>6</v>
      </c>
      <c r="P45" s="208">
        <v>8</v>
      </c>
      <c r="Q45" s="208">
        <v>4</v>
      </c>
      <c r="R45" s="208">
        <v>2</v>
      </c>
      <c r="S45" s="208">
        <v>4</v>
      </c>
    </row>
    <row r="46" spans="1:19" ht="9.75" customHeight="1">
      <c r="A46" s="14" t="s">
        <v>20</v>
      </c>
      <c r="B46" s="208">
        <v>454</v>
      </c>
      <c r="C46" s="208">
        <v>400</v>
      </c>
      <c r="D46" s="208">
        <v>402</v>
      </c>
      <c r="E46" s="208">
        <v>376</v>
      </c>
      <c r="F46" s="208">
        <v>383</v>
      </c>
      <c r="G46" s="208">
        <v>368</v>
      </c>
      <c r="H46" s="208">
        <v>342</v>
      </c>
      <c r="I46" s="208">
        <v>363</v>
      </c>
      <c r="J46" s="208">
        <v>389</v>
      </c>
      <c r="K46" s="208">
        <v>396</v>
      </c>
      <c r="L46" s="208">
        <v>408</v>
      </c>
      <c r="M46" s="208">
        <v>429</v>
      </c>
      <c r="N46" s="208">
        <v>338</v>
      </c>
      <c r="O46" s="208">
        <v>299</v>
      </c>
      <c r="P46" s="208">
        <v>265</v>
      </c>
      <c r="Q46" s="208">
        <v>255</v>
      </c>
      <c r="R46" s="208">
        <v>240</v>
      </c>
      <c r="S46" s="208">
        <v>217</v>
      </c>
    </row>
    <row r="47" spans="1:19" ht="9.75" customHeight="1">
      <c r="A47" s="14" t="s">
        <v>21</v>
      </c>
      <c r="B47" s="208">
        <v>196</v>
      </c>
      <c r="C47" s="208">
        <v>175</v>
      </c>
      <c r="D47" s="208">
        <v>143</v>
      </c>
      <c r="E47" s="208">
        <v>132</v>
      </c>
      <c r="F47" s="208">
        <v>118</v>
      </c>
      <c r="G47" s="208">
        <v>119</v>
      </c>
      <c r="H47" s="208">
        <v>120</v>
      </c>
      <c r="I47" s="208">
        <v>138</v>
      </c>
      <c r="J47" s="208">
        <v>119</v>
      </c>
      <c r="K47" s="208">
        <v>111</v>
      </c>
      <c r="L47" s="208">
        <v>125</v>
      </c>
      <c r="M47" s="208">
        <v>134</v>
      </c>
      <c r="N47" s="208">
        <v>112</v>
      </c>
      <c r="O47" s="208">
        <v>92</v>
      </c>
      <c r="P47" s="208">
        <v>82</v>
      </c>
      <c r="Q47" s="208">
        <v>73</v>
      </c>
      <c r="R47" s="208">
        <v>64</v>
      </c>
      <c r="S47" s="208">
        <v>57</v>
      </c>
    </row>
    <row r="48" spans="1:19" ht="9.75" customHeight="1">
      <c r="A48" s="14" t="s">
        <v>22</v>
      </c>
      <c r="B48" s="208">
        <v>258</v>
      </c>
      <c r="C48" s="208">
        <v>225</v>
      </c>
      <c r="D48" s="208">
        <v>259</v>
      </c>
      <c r="E48" s="208">
        <v>244</v>
      </c>
      <c r="F48" s="208">
        <v>265</v>
      </c>
      <c r="G48" s="208">
        <v>249</v>
      </c>
      <c r="H48" s="208">
        <v>222</v>
      </c>
      <c r="I48" s="208">
        <v>225</v>
      </c>
      <c r="J48" s="208">
        <v>270</v>
      </c>
      <c r="K48" s="208">
        <v>285</v>
      </c>
      <c r="L48" s="208">
        <v>283</v>
      </c>
      <c r="M48" s="208">
        <v>295</v>
      </c>
      <c r="N48" s="208">
        <v>226</v>
      </c>
      <c r="O48" s="208">
        <v>207</v>
      </c>
      <c r="P48" s="208">
        <v>183</v>
      </c>
      <c r="Q48" s="208">
        <v>182</v>
      </c>
      <c r="R48" s="208">
        <v>176</v>
      </c>
      <c r="S48" s="208">
        <v>160</v>
      </c>
    </row>
    <row r="49" spans="1:19" ht="9.75" customHeight="1">
      <c r="A49" s="14" t="s">
        <v>8</v>
      </c>
      <c r="B49" s="208">
        <v>634</v>
      </c>
      <c r="C49" s="208">
        <v>687</v>
      </c>
      <c r="D49" s="208">
        <v>666</v>
      </c>
      <c r="E49" s="208">
        <v>703</v>
      </c>
      <c r="F49" s="208">
        <v>742</v>
      </c>
      <c r="G49" s="208">
        <v>774</v>
      </c>
      <c r="H49" s="208">
        <v>768</v>
      </c>
      <c r="I49" s="208">
        <v>879</v>
      </c>
      <c r="J49" s="208">
        <v>823</v>
      </c>
      <c r="K49" s="208">
        <v>911</v>
      </c>
      <c r="L49" s="208">
        <v>1017</v>
      </c>
      <c r="M49" s="208">
        <v>991</v>
      </c>
      <c r="N49" s="208">
        <v>848</v>
      </c>
      <c r="O49" s="208">
        <v>802</v>
      </c>
      <c r="P49" s="208">
        <v>782</v>
      </c>
      <c r="Q49" s="208">
        <v>813</v>
      </c>
      <c r="R49" s="208">
        <v>651</v>
      </c>
      <c r="S49" s="208">
        <v>673</v>
      </c>
    </row>
    <row r="50" spans="1:19" ht="9.75" customHeight="1">
      <c r="A50" s="14" t="s">
        <v>9</v>
      </c>
      <c r="B50" s="208">
        <v>579</v>
      </c>
      <c r="C50" s="208">
        <v>567</v>
      </c>
      <c r="D50" s="208">
        <v>595</v>
      </c>
      <c r="E50" s="208">
        <v>602</v>
      </c>
      <c r="F50" s="208">
        <v>631</v>
      </c>
      <c r="G50" s="208">
        <v>594</v>
      </c>
      <c r="H50" s="208">
        <v>603</v>
      </c>
      <c r="I50" s="208">
        <v>701</v>
      </c>
      <c r="J50" s="208">
        <v>658</v>
      </c>
      <c r="K50" s="208">
        <v>778</v>
      </c>
      <c r="L50" s="208">
        <v>800</v>
      </c>
      <c r="M50" s="208">
        <v>865</v>
      </c>
      <c r="N50" s="208">
        <v>804</v>
      </c>
      <c r="O50" s="208">
        <v>787</v>
      </c>
      <c r="P50" s="208">
        <v>760</v>
      </c>
      <c r="Q50" s="208">
        <v>762</v>
      </c>
      <c r="R50" s="208">
        <v>761</v>
      </c>
      <c r="S50" s="208">
        <v>795</v>
      </c>
    </row>
    <row r="51" spans="1:19" ht="9.75" customHeight="1">
      <c r="A51" s="14" t="s">
        <v>10</v>
      </c>
      <c r="B51" s="208">
        <v>399</v>
      </c>
      <c r="C51" s="208">
        <v>406</v>
      </c>
      <c r="D51" s="208">
        <v>387</v>
      </c>
      <c r="E51" s="208">
        <v>436</v>
      </c>
      <c r="F51" s="208">
        <v>428</v>
      </c>
      <c r="G51" s="208">
        <v>472</v>
      </c>
      <c r="H51" s="208">
        <v>505</v>
      </c>
      <c r="I51" s="208">
        <v>461</v>
      </c>
      <c r="J51" s="208">
        <v>471</v>
      </c>
      <c r="K51" s="208">
        <v>480</v>
      </c>
      <c r="L51" s="208">
        <v>503</v>
      </c>
      <c r="M51" s="208">
        <v>466</v>
      </c>
      <c r="N51" s="208">
        <v>503</v>
      </c>
      <c r="O51" s="208">
        <v>532</v>
      </c>
      <c r="P51" s="208">
        <v>484</v>
      </c>
      <c r="Q51" s="208">
        <v>555</v>
      </c>
      <c r="R51" s="208">
        <v>577</v>
      </c>
      <c r="S51" s="208">
        <v>604</v>
      </c>
    </row>
    <row r="52" spans="1:19" ht="9.75" customHeight="1">
      <c r="A52" s="14" t="s">
        <v>11</v>
      </c>
      <c r="B52" s="208">
        <v>162</v>
      </c>
      <c r="C52" s="208">
        <v>181</v>
      </c>
      <c r="D52" s="208">
        <v>156</v>
      </c>
      <c r="E52" s="208">
        <v>193</v>
      </c>
      <c r="F52" s="208">
        <v>189</v>
      </c>
      <c r="G52" s="208">
        <v>220</v>
      </c>
      <c r="H52" s="208">
        <v>194</v>
      </c>
      <c r="I52" s="208">
        <v>210</v>
      </c>
      <c r="J52" s="208">
        <v>205</v>
      </c>
      <c r="K52" s="208">
        <v>239</v>
      </c>
      <c r="L52" s="208">
        <v>255</v>
      </c>
      <c r="M52" s="208">
        <v>278</v>
      </c>
      <c r="N52" s="208">
        <v>265</v>
      </c>
      <c r="O52" s="208">
        <v>247</v>
      </c>
      <c r="P52" s="208">
        <v>244</v>
      </c>
      <c r="Q52" s="208">
        <v>269</v>
      </c>
      <c r="R52" s="208">
        <v>236</v>
      </c>
      <c r="S52" s="208">
        <v>268</v>
      </c>
    </row>
    <row r="53" spans="1:19" ht="9.75" customHeight="1">
      <c r="A53" s="20" t="s">
        <v>12</v>
      </c>
      <c r="B53" s="209">
        <v>29</v>
      </c>
      <c r="C53" s="209">
        <v>37</v>
      </c>
      <c r="D53" s="209">
        <v>33</v>
      </c>
      <c r="E53" s="209">
        <v>50</v>
      </c>
      <c r="F53" s="209">
        <v>50</v>
      </c>
      <c r="G53" s="209">
        <v>54</v>
      </c>
      <c r="H53" s="209">
        <v>54</v>
      </c>
      <c r="I53" s="209">
        <v>53</v>
      </c>
      <c r="J53" s="209">
        <v>66</v>
      </c>
      <c r="K53" s="209">
        <v>51</v>
      </c>
      <c r="L53" s="209">
        <v>47</v>
      </c>
      <c r="M53" s="209">
        <v>55</v>
      </c>
      <c r="N53" s="209">
        <v>72</v>
      </c>
      <c r="O53" s="209">
        <v>58</v>
      </c>
      <c r="P53" s="209">
        <v>62</v>
      </c>
      <c r="Q53" s="209">
        <v>76</v>
      </c>
      <c r="R53" s="209">
        <v>57</v>
      </c>
      <c r="S53" s="209">
        <v>64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S1"/>
    <mergeCell ref="A2:S2"/>
    <mergeCell ref="A4:S4"/>
    <mergeCell ref="A6:S6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3"/>
  <sheetViews>
    <sheetView view="pageBreakPreview" zoomScaleNormal="90" zoomScaleSheetLayoutView="100" zoomScalePageLayoutView="0" workbookViewId="0" topLeftCell="A1">
      <selection activeCell="A1" sqref="A1:S6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8" width="7.421875" style="1" hidden="1" customWidth="1"/>
    <col min="9" max="15" width="7.421875" style="1" customWidth="1"/>
    <col min="16" max="16" width="7.8515625" style="1" customWidth="1"/>
    <col min="17" max="19" width="7.57421875" style="1" customWidth="1"/>
    <col min="20" max="16384" width="9.140625" style="1" customWidth="1"/>
  </cols>
  <sheetData>
    <row r="1" spans="1:19" ht="9.75" customHeight="1">
      <c r="A1" s="269" t="s">
        <v>195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25" ht="9.75" customHeight="1">
      <c r="A2" s="269" t="s">
        <v>171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104"/>
      <c r="U2" s="104"/>
      <c r="V2" s="104"/>
      <c r="W2" s="104"/>
      <c r="X2" s="104"/>
      <c r="Y2" s="104"/>
    </row>
    <row r="3" spans="1:7" ht="9.75" customHeight="1">
      <c r="A3" s="227"/>
      <c r="B3" s="227"/>
      <c r="C3" s="227"/>
      <c r="D3" s="227"/>
      <c r="E3" s="227"/>
      <c r="F3" s="227"/>
      <c r="G3" s="227"/>
    </row>
    <row r="4" spans="1:19" ht="9.75" customHeight="1">
      <c r="A4" s="269" t="s">
        <v>194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7" ht="9.75" customHeight="1">
      <c r="A5" s="227"/>
      <c r="B5" s="227"/>
      <c r="C5" s="227"/>
      <c r="D5" s="227"/>
      <c r="E5" s="227"/>
      <c r="F5" s="227"/>
      <c r="G5" s="227"/>
    </row>
    <row r="6" spans="1:19" ht="9.75" customHeight="1">
      <c r="A6" s="269" t="s">
        <v>165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</row>
    <row r="7" spans="1:7" ht="9.75" customHeight="1">
      <c r="A7" s="210"/>
      <c r="B7" s="2"/>
      <c r="C7" s="2"/>
      <c r="D7" s="2"/>
      <c r="E7" s="2"/>
      <c r="F7" s="2"/>
      <c r="G7" s="2"/>
    </row>
    <row r="8" spans="1:19" ht="10.5" customHeight="1">
      <c r="A8" s="29" t="s">
        <v>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  <c r="S9" s="9">
        <v>2014</v>
      </c>
    </row>
    <row r="10" spans="1:19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9.75" customHeight="1">
      <c r="A11" s="19" t="s">
        <v>6</v>
      </c>
      <c r="B11" s="208">
        <v>9553</v>
      </c>
      <c r="C11" s="208">
        <v>9657</v>
      </c>
      <c r="D11" s="208">
        <v>9478</v>
      </c>
      <c r="E11" s="208">
        <v>9773</v>
      </c>
      <c r="F11" s="208">
        <v>9494</v>
      </c>
      <c r="G11" s="208">
        <v>9592</v>
      </c>
      <c r="H11" s="208">
        <v>9415</v>
      </c>
      <c r="I11" s="208">
        <v>9711</v>
      </c>
      <c r="J11" s="208">
        <v>9774</v>
      </c>
      <c r="K11" s="208">
        <v>10080</v>
      </c>
      <c r="L11" s="208">
        <v>9986</v>
      </c>
      <c r="M11" s="208">
        <v>9866</v>
      </c>
      <c r="N11" s="208">
        <v>9342</v>
      </c>
      <c r="O11" s="208">
        <v>9244</v>
      </c>
      <c r="P11" s="208">
        <v>9092</v>
      </c>
      <c r="Q11" s="208">
        <v>8899</v>
      </c>
      <c r="R11" s="208">
        <v>8299</v>
      </c>
      <c r="S11" s="208">
        <v>8391</v>
      </c>
    </row>
    <row r="12" spans="1:19" ht="9.75" customHeight="1">
      <c r="A12" s="14" t="s">
        <v>7</v>
      </c>
      <c r="B12" s="208">
        <v>23</v>
      </c>
      <c r="C12" s="208">
        <v>23</v>
      </c>
      <c r="D12" s="208">
        <v>26</v>
      </c>
      <c r="E12" s="208">
        <v>22</v>
      </c>
      <c r="F12" s="208">
        <v>21</v>
      </c>
      <c r="G12" s="208">
        <v>23</v>
      </c>
      <c r="H12" s="208">
        <v>16</v>
      </c>
      <c r="I12" s="208">
        <v>17</v>
      </c>
      <c r="J12" s="208">
        <v>18</v>
      </c>
      <c r="K12" s="208">
        <v>20</v>
      </c>
      <c r="L12" s="208">
        <v>13</v>
      </c>
      <c r="M12" s="208">
        <v>20</v>
      </c>
      <c r="N12" s="208">
        <v>15</v>
      </c>
      <c r="O12" s="208">
        <v>9</v>
      </c>
      <c r="P12" s="208">
        <v>8</v>
      </c>
      <c r="Q12" s="208">
        <v>11</v>
      </c>
      <c r="R12" s="208">
        <v>7</v>
      </c>
      <c r="S12" s="208">
        <v>4</v>
      </c>
    </row>
    <row r="13" spans="1:19" ht="9.75" customHeight="1">
      <c r="A13" s="14" t="s">
        <v>20</v>
      </c>
      <c r="B13" s="208">
        <v>1226</v>
      </c>
      <c r="C13" s="208">
        <v>1224</v>
      </c>
      <c r="D13" s="208">
        <v>1183</v>
      </c>
      <c r="E13" s="208">
        <v>1135</v>
      </c>
      <c r="F13" s="208">
        <v>1069</v>
      </c>
      <c r="G13" s="208">
        <v>1038</v>
      </c>
      <c r="H13" s="208">
        <v>1017</v>
      </c>
      <c r="I13" s="208">
        <v>1009</v>
      </c>
      <c r="J13" s="208">
        <v>1011</v>
      </c>
      <c r="K13" s="208">
        <v>1041</v>
      </c>
      <c r="L13" s="208">
        <v>1020</v>
      </c>
      <c r="M13" s="208">
        <v>1018</v>
      </c>
      <c r="N13" s="208">
        <v>829</v>
      </c>
      <c r="O13" s="208">
        <v>808</v>
      </c>
      <c r="P13" s="208">
        <v>740</v>
      </c>
      <c r="Q13" s="208">
        <v>630</v>
      </c>
      <c r="R13" s="208">
        <v>524</v>
      </c>
      <c r="S13" s="208">
        <v>478</v>
      </c>
    </row>
    <row r="14" spans="1:19" ht="9.75" customHeight="1">
      <c r="A14" s="14" t="s">
        <v>21</v>
      </c>
      <c r="B14" s="208">
        <v>471</v>
      </c>
      <c r="C14" s="208">
        <v>453</v>
      </c>
      <c r="D14" s="208">
        <v>405</v>
      </c>
      <c r="E14" s="208">
        <v>378</v>
      </c>
      <c r="F14" s="208">
        <v>404</v>
      </c>
      <c r="G14" s="208">
        <v>332</v>
      </c>
      <c r="H14" s="208">
        <v>338</v>
      </c>
      <c r="I14" s="208">
        <v>342</v>
      </c>
      <c r="J14" s="208">
        <v>328</v>
      </c>
      <c r="K14" s="208">
        <v>322</v>
      </c>
      <c r="L14" s="208">
        <v>312</v>
      </c>
      <c r="M14" s="208">
        <v>326</v>
      </c>
      <c r="N14" s="208">
        <v>250</v>
      </c>
      <c r="O14" s="208">
        <v>261</v>
      </c>
      <c r="P14" s="208">
        <v>230</v>
      </c>
      <c r="Q14" s="208">
        <v>168</v>
      </c>
      <c r="R14" s="208">
        <v>155</v>
      </c>
      <c r="S14" s="208">
        <v>129</v>
      </c>
    </row>
    <row r="15" spans="1:19" ht="9.75" customHeight="1">
      <c r="A15" s="14" t="s">
        <v>22</v>
      </c>
      <c r="B15" s="208">
        <v>755</v>
      </c>
      <c r="C15" s="208">
        <v>771</v>
      </c>
      <c r="D15" s="208">
        <v>778</v>
      </c>
      <c r="E15" s="208">
        <v>757</v>
      </c>
      <c r="F15" s="208">
        <v>665</v>
      </c>
      <c r="G15" s="208">
        <v>706</v>
      </c>
      <c r="H15" s="208">
        <v>679</v>
      </c>
      <c r="I15" s="208">
        <v>667</v>
      </c>
      <c r="J15" s="208">
        <v>683</v>
      </c>
      <c r="K15" s="208">
        <v>719</v>
      </c>
      <c r="L15" s="208">
        <v>708</v>
      </c>
      <c r="M15" s="208">
        <v>692</v>
      </c>
      <c r="N15" s="208">
        <v>579</v>
      </c>
      <c r="O15" s="208">
        <v>547</v>
      </c>
      <c r="P15" s="208">
        <v>510</v>
      </c>
      <c r="Q15" s="208">
        <v>462</v>
      </c>
      <c r="R15" s="208">
        <v>369</v>
      </c>
      <c r="S15" s="208">
        <v>349</v>
      </c>
    </row>
    <row r="16" spans="1:19" ht="9.75" customHeight="1">
      <c r="A16" s="14" t="s">
        <v>8</v>
      </c>
      <c r="B16" s="208">
        <v>2041</v>
      </c>
      <c r="C16" s="208">
        <v>2169</v>
      </c>
      <c r="D16" s="208">
        <v>2173</v>
      </c>
      <c r="E16" s="208">
        <v>2331</v>
      </c>
      <c r="F16" s="208">
        <v>2339</v>
      </c>
      <c r="G16" s="208">
        <v>2395</v>
      </c>
      <c r="H16" s="208">
        <v>2377</v>
      </c>
      <c r="I16" s="208">
        <v>2465</v>
      </c>
      <c r="J16" s="208">
        <v>2532</v>
      </c>
      <c r="K16" s="208">
        <v>2572</v>
      </c>
      <c r="L16" s="208">
        <v>2589</v>
      </c>
      <c r="M16" s="208">
        <v>2458</v>
      </c>
      <c r="N16" s="208">
        <v>2359</v>
      </c>
      <c r="O16" s="208">
        <v>2222</v>
      </c>
      <c r="P16" s="208">
        <v>2105</v>
      </c>
      <c r="Q16" s="208">
        <v>2092</v>
      </c>
      <c r="R16" s="208">
        <v>1834</v>
      </c>
      <c r="S16" s="208">
        <v>1790</v>
      </c>
    </row>
    <row r="17" spans="1:19" ht="9.75" customHeight="1">
      <c r="A17" s="14" t="s">
        <v>9</v>
      </c>
      <c r="B17" s="208">
        <v>2689</v>
      </c>
      <c r="C17" s="208">
        <v>2628</v>
      </c>
      <c r="D17" s="208">
        <v>2539</v>
      </c>
      <c r="E17" s="208">
        <v>2583</v>
      </c>
      <c r="F17" s="208">
        <v>2409</v>
      </c>
      <c r="G17" s="208">
        <v>2433</v>
      </c>
      <c r="H17" s="208">
        <v>2349</v>
      </c>
      <c r="I17" s="208">
        <v>2494</v>
      </c>
      <c r="J17" s="208">
        <v>2557</v>
      </c>
      <c r="K17" s="208">
        <v>2773</v>
      </c>
      <c r="L17" s="208">
        <v>2741</v>
      </c>
      <c r="M17" s="208">
        <v>2816</v>
      </c>
      <c r="N17" s="208">
        <v>2688</v>
      </c>
      <c r="O17" s="208">
        <v>2712</v>
      </c>
      <c r="P17" s="208">
        <v>2689</v>
      </c>
      <c r="Q17" s="208">
        <v>2531</v>
      </c>
      <c r="R17" s="208">
        <v>2413</v>
      </c>
      <c r="S17" s="208">
        <v>2523</v>
      </c>
    </row>
    <row r="18" spans="1:19" ht="9.75" customHeight="1">
      <c r="A18" s="14" t="s">
        <v>10</v>
      </c>
      <c r="B18" s="208">
        <v>2343</v>
      </c>
      <c r="C18" s="208">
        <v>2354</v>
      </c>
      <c r="D18" s="208">
        <v>2252</v>
      </c>
      <c r="E18" s="208">
        <v>2364</v>
      </c>
      <c r="F18" s="208">
        <v>2321</v>
      </c>
      <c r="G18" s="208">
        <v>2353</v>
      </c>
      <c r="H18" s="208">
        <v>2341</v>
      </c>
      <c r="I18" s="208">
        <v>2310</v>
      </c>
      <c r="J18" s="208">
        <v>2243</v>
      </c>
      <c r="K18" s="208">
        <v>2261</v>
      </c>
      <c r="L18" s="208">
        <v>2237</v>
      </c>
      <c r="M18" s="208">
        <v>2153</v>
      </c>
      <c r="N18" s="208">
        <v>2118</v>
      </c>
      <c r="O18" s="208">
        <v>2170</v>
      </c>
      <c r="P18" s="208">
        <v>2279</v>
      </c>
      <c r="Q18" s="208">
        <v>2358</v>
      </c>
      <c r="R18" s="208">
        <v>2320</v>
      </c>
      <c r="S18" s="208">
        <v>2349</v>
      </c>
    </row>
    <row r="19" spans="1:19" ht="9.75" customHeight="1">
      <c r="A19" s="14" t="s">
        <v>11</v>
      </c>
      <c r="B19" s="208">
        <v>1039</v>
      </c>
      <c r="C19" s="208">
        <v>1062</v>
      </c>
      <c r="D19" s="208">
        <v>1090</v>
      </c>
      <c r="E19" s="208">
        <v>1109</v>
      </c>
      <c r="F19" s="208">
        <v>1083</v>
      </c>
      <c r="G19" s="208">
        <v>1107</v>
      </c>
      <c r="H19" s="208">
        <v>1079</v>
      </c>
      <c r="I19" s="208">
        <v>1143</v>
      </c>
      <c r="J19" s="208">
        <v>1152</v>
      </c>
      <c r="K19" s="208">
        <v>1170</v>
      </c>
      <c r="L19" s="208">
        <v>1129</v>
      </c>
      <c r="M19" s="208">
        <v>1169</v>
      </c>
      <c r="N19" s="208">
        <v>1035</v>
      </c>
      <c r="O19" s="208">
        <v>1047</v>
      </c>
      <c r="P19" s="208">
        <v>1013</v>
      </c>
      <c r="Q19" s="208">
        <v>1031</v>
      </c>
      <c r="R19" s="208">
        <v>956</v>
      </c>
      <c r="S19" s="208">
        <v>989</v>
      </c>
    </row>
    <row r="20" spans="1:19" ht="9.75" customHeight="1">
      <c r="A20" s="14" t="s">
        <v>12</v>
      </c>
      <c r="B20" s="208">
        <v>192</v>
      </c>
      <c r="C20" s="208">
        <v>197</v>
      </c>
      <c r="D20" s="208">
        <v>215</v>
      </c>
      <c r="E20" s="208">
        <v>229</v>
      </c>
      <c r="F20" s="208">
        <v>252</v>
      </c>
      <c r="G20" s="208">
        <v>243</v>
      </c>
      <c r="H20" s="208">
        <v>236</v>
      </c>
      <c r="I20" s="208">
        <v>273</v>
      </c>
      <c r="J20" s="208">
        <v>261</v>
      </c>
      <c r="K20" s="208">
        <v>243</v>
      </c>
      <c r="L20" s="208">
        <v>257</v>
      </c>
      <c r="M20" s="208">
        <v>232</v>
      </c>
      <c r="N20" s="208">
        <v>298</v>
      </c>
      <c r="O20" s="208">
        <v>276</v>
      </c>
      <c r="P20" s="208">
        <v>258</v>
      </c>
      <c r="Q20" s="208">
        <v>246</v>
      </c>
      <c r="R20" s="208">
        <v>245</v>
      </c>
      <c r="S20" s="208">
        <v>258</v>
      </c>
    </row>
    <row r="21" spans="1:19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9.75" customHeight="1">
      <c r="A22" s="19" t="s">
        <v>13</v>
      </c>
      <c r="B22" s="208">
        <v>1546</v>
      </c>
      <c r="C22" s="208">
        <v>1669</v>
      </c>
      <c r="D22" s="208">
        <v>1688</v>
      </c>
      <c r="E22" s="208">
        <v>1690</v>
      </c>
      <c r="F22" s="208">
        <v>1618</v>
      </c>
      <c r="G22" s="208">
        <v>1650</v>
      </c>
      <c r="H22" s="208">
        <v>1694</v>
      </c>
      <c r="I22" s="208">
        <v>1683</v>
      </c>
      <c r="J22" s="208">
        <v>1877</v>
      </c>
      <c r="K22" s="208">
        <v>1879</v>
      </c>
      <c r="L22" s="208">
        <v>1883</v>
      </c>
      <c r="M22" s="208">
        <v>1887</v>
      </c>
      <c r="N22" s="208">
        <v>1842</v>
      </c>
      <c r="O22" s="208">
        <v>1779</v>
      </c>
      <c r="P22" s="208">
        <v>1750</v>
      </c>
      <c r="Q22" s="208">
        <v>1775</v>
      </c>
      <c r="R22" s="208">
        <v>1676</v>
      </c>
      <c r="S22" s="208">
        <v>1711</v>
      </c>
    </row>
    <row r="23" spans="1:19" ht="9.75" customHeight="1">
      <c r="A23" s="14" t="s">
        <v>7</v>
      </c>
      <c r="B23" s="208">
        <v>5</v>
      </c>
      <c r="C23" s="208">
        <v>3</v>
      </c>
      <c r="D23" s="208">
        <v>3</v>
      </c>
      <c r="E23" s="208">
        <v>2</v>
      </c>
      <c r="F23" s="208">
        <v>5</v>
      </c>
      <c r="G23" s="208">
        <v>3</v>
      </c>
      <c r="H23" s="208">
        <v>1</v>
      </c>
      <c r="I23" s="208">
        <v>6</v>
      </c>
      <c r="J23" s="208">
        <v>2</v>
      </c>
      <c r="K23" s="208">
        <v>3</v>
      </c>
      <c r="L23" s="208">
        <v>2</v>
      </c>
      <c r="M23" s="208">
        <v>2</v>
      </c>
      <c r="N23" s="208">
        <v>4</v>
      </c>
      <c r="O23" s="208">
        <v>1</v>
      </c>
      <c r="P23" s="208">
        <v>1</v>
      </c>
      <c r="Q23" s="208">
        <v>2</v>
      </c>
      <c r="R23" s="208">
        <v>1</v>
      </c>
      <c r="S23" s="208">
        <v>1</v>
      </c>
    </row>
    <row r="24" spans="1:19" ht="9.75" customHeight="1">
      <c r="A24" s="14" t="s">
        <v>20</v>
      </c>
      <c r="B24" s="208">
        <v>219</v>
      </c>
      <c r="C24" s="208">
        <v>232</v>
      </c>
      <c r="D24" s="208">
        <v>255</v>
      </c>
      <c r="E24" s="208">
        <v>235</v>
      </c>
      <c r="F24" s="208">
        <v>213</v>
      </c>
      <c r="G24" s="208">
        <v>206</v>
      </c>
      <c r="H24" s="208">
        <v>196</v>
      </c>
      <c r="I24" s="208">
        <v>186</v>
      </c>
      <c r="J24" s="208">
        <v>200</v>
      </c>
      <c r="K24" s="208">
        <v>187</v>
      </c>
      <c r="L24" s="208">
        <v>224</v>
      </c>
      <c r="M24" s="208">
        <v>194</v>
      </c>
      <c r="N24" s="208">
        <v>148</v>
      </c>
      <c r="O24" s="208">
        <v>155</v>
      </c>
      <c r="P24" s="208">
        <v>150</v>
      </c>
      <c r="Q24" s="208">
        <v>113</v>
      </c>
      <c r="R24" s="208">
        <v>90</v>
      </c>
      <c r="S24" s="208">
        <v>90</v>
      </c>
    </row>
    <row r="25" spans="1:19" ht="9.75" customHeight="1">
      <c r="A25" s="14" t="s">
        <v>21</v>
      </c>
      <c r="B25" s="208">
        <v>74</v>
      </c>
      <c r="C25" s="208">
        <v>81</v>
      </c>
      <c r="D25" s="208">
        <v>88</v>
      </c>
      <c r="E25" s="208">
        <v>69</v>
      </c>
      <c r="F25" s="208">
        <v>85</v>
      </c>
      <c r="G25" s="208">
        <v>66</v>
      </c>
      <c r="H25" s="208">
        <v>61</v>
      </c>
      <c r="I25" s="208">
        <v>58</v>
      </c>
      <c r="J25" s="208">
        <v>57</v>
      </c>
      <c r="K25" s="208">
        <v>43</v>
      </c>
      <c r="L25" s="208">
        <v>55</v>
      </c>
      <c r="M25" s="208">
        <v>53</v>
      </c>
      <c r="N25" s="208">
        <v>41</v>
      </c>
      <c r="O25" s="208">
        <v>50</v>
      </c>
      <c r="P25" s="208">
        <v>42</v>
      </c>
      <c r="Q25" s="208">
        <v>28</v>
      </c>
      <c r="R25" s="208">
        <v>23</v>
      </c>
      <c r="S25" s="208">
        <v>19</v>
      </c>
    </row>
    <row r="26" spans="1:19" ht="9.75" customHeight="1">
      <c r="A26" s="14" t="s">
        <v>22</v>
      </c>
      <c r="B26" s="208">
        <v>145</v>
      </c>
      <c r="C26" s="208">
        <v>151</v>
      </c>
      <c r="D26" s="208">
        <v>167</v>
      </c>
      <c r="E26" s="208">
        <v>166</v>
      </c>
      <c r="F26" s="208">
        <v>128</v>
      </c>
      <c r="G26" s="208">
        <v>140</v>
      </c>
      <c r="H26" s="208">
        <v>135</v>
      </c>
      <c r="I26" s="208">
        <v>128</v>
      </c>
      <c r="J26" s="208">
        <v>143</v>
      </c>
      <c r="K26" s="208">
        <v>144</v>
      </c>
      <c r="L26" s="208">
        <v>169</v>
      </c>
      <c r="M26" s="208">
        <v>141</v>
      </c>
      <c r="N26" s="208">
        <v>107</v>
      </c>
      <c r="O26" s="208">
        <v>105</v>
      </c>
      <c r="P26" s="208">
        <v>108</v>
      </c>
      <c r="Q26" s="208">
        <v>85</v>
      </c>
      <c r="R26" s="208">
        <v>67</v>
      </c>
      <c r="S26" s="208">
        <v>71</v>
      </c>
    </row>
    <row r="27" spans="1:19" ht="9.75" customHeight="1">
      <c r="A27" s="14" t="s">
        <v>8</v>
      </c>
      <c r="B27" s="208">
        <v>403</v>
      </c>
      <c r="C27" s="208">
        <v>484</v>
      </c>
      <c r="D27" s="208">
        <v>484</v>
      </c>
      <c r="E27" s="208">
        <v>530</v>
      </c>
      <c r="F27" s="208">
        <v>513</v>
      </c>
      <c r="G27" s="208">
        <v>530</v>
      </c>
      <c r="H27" s="208">
        <v>562</v>
      </c>
      <c r="I27" s="208">
        <v>555</v>
      </c>
      <c r="J27" s="208">
        <v>604</v>
      </c>
      <c r="K27" s="208">
        <v>565</v>
      </c>
      <c r="L27" s="208">
        <v>548</v>
      </c>
      <c r="M27" s="208">
        <v>540</v>
      </c>
      <c r="N27" s="208">
        <v>593</v>
      </c>
      <c r="O27" s="208">
        <v>509</v>
      </c>
      <c r="P27" s="208">
        <v>450</v>
      </c>
      <c r="Q27" s="208">
        <v>476</v>
      </c>
      <c r="R27" s="208">
        <v>450</v>
      </c>
      <c r="S27" s="208">
        <v>440</v>
      </c>
    </row>
    <row r="28" spans="1:19" ht="9.75" customHeight="1">
      <c r="A28" s="14" t="s">
        <v>9</v>
      </c>
      <c r="B28" s="208">
        <v>431</v>
      </c>
      <c r="C28" s="208">
        <v>476</v>
      </c>
      <c r="D28" s="208">
        <v>442</v>
      </c>
      <c r="E28" s="208">
        <v>462</v>
      </c>
      <c r="F28" s="208">
        <v>411</v>
      </c>
      <c r="G28" s="208">
        <v>413</v>
      </c>
      <c r="H28" s="208">
        <v>418</v>
      </c>
      <c r="I28" s="208">
        <v>428</v>
      </c>
      <c r="J28" s="208">
        <v>513</v>
      </c>
      <c r="K28" s="208">
        <v>544</v>
      </c>
      <c r="L28" s="208">
        <v>587</v>
      </c>
      <c r="M28" s="208">
        <v>556</v>
      </c>
      <c r="N28" s="208">
        <v>555</v>
      </c>
      <c r="O28" s="208">
        <v>566</v>
      </c>
      <c r="P28" s="208">
        <v>593</v>
      </c>
      <c r="Q28" s="208">
        <v>532</v>
      </c>
      <c r="R28" s="208">
        <v>526</v>
      </c>
      <c r="S28" s="208">
        <v>580</v>
      </c>
    </row>
    <row r="29" spans="1:19" ht="9.75" customHeight="1">
      <c r="A29" s="14" t="s">
        <v>10</v>
      </c>
      <c r="B29" s="208">
        <v>335</v>
      </c>
      <c r="C29" s="208">
        <v>320</v>
      </c>
      <c r="D29" s="208">
        <v>316</v>
      </c>
      <c r="E29" s="208">
        <v>299</v>
      </c>
      <c r="F29" s="208">
        <v>293</v>
      </c>
      <c r="G29" s="208">
        <v>313</v>
      </c>
      <c r="H29" s="208">
        <v>335</v>
      </c>
      <c r="I29" s="208">
        <v>328</v>
      </c>
      <c r="J29" s="208">
        <v>356</v>
      </c>
      <c r="K29" s="208">
        <v>366</v>
      </c>
      <c r="L29" s="208">
        <v>329</v>
      </c>
      <c r="M29" s="208">
        <v>367</v>
      </c>
      <c r="N29" s="208">
        <v>353</v>
      </c>
      <c r="O29" s="208">
        <v>357</v>
      </c>
      <c r="P29" s="208">
        <v>399</v>
      </c>
      <c r="Q29" s="208">
        <v>432</v>
      </c>
      <c r="R29" s="208">
        <v>420</v>
      </c>
      <c r="S29" s="208">
        <v>432</v>
      </c>
    </row>
    <row r="30" spans="1:19" ht="9.75" customHeight="1">
      <c r="A30" s="14" t="s">
        <v>11</v>
      </c>
      <c r="B30" s="208">
        <v>123</v>
      </c>
      <c r="C30" s="208">
        <v>128</v>
      </c>
      <c r="D30" s="208">
        <v>158</v>
      </c>
      <c r="E30" s="208">
        <v>138</v>
      </c>
      <c r="F30" s="208">
        <v>150</v>
      </c>
      <c r="G30" s="208">
        <v>153</v>
      </c>
      <c r="H30" s="208">
        <v>145</v>
      </c>
      <c r="I30" s="208">
        <v>141</v>
      </c>
      <c r="J30" s="208">
        <v>164</v>
      </c>
      <c r="K30" s="208">
        <v>175</v>
      </c>
      <c r="L30" s="208">
        <v>153</v>
      </c>
      <c r="M30" s="208">
        <v>192</v>
      </c>
      <c r="N30" s="208">
        <v>142</v>
      </c>
      <c r="O30" s="208">
        <v>150</v>
      </c>
      <c r="P30" s="208">
        <v>130</v>
      </c>
      <c r="Q30" s="208">
        <v>177</v>
      </c>
      <c r="R30" s="208">
        <v>146</v>
      </c>
      <c r="S30" s="208">
        <v>137</v>
      </c>
    </row>
    <row r="31" spans="1:19" ht="9.75" customHeight="1">
      <c r="A31" s="14" t="s">
        <v>12</v>
      </c>
      <c r="B31" s="208">
        <v>30</v>
      </c>
      <c r="C31" s="208">
        <v>26</v>
      </c>
      <c r="D31" s="208">
        <v>30</v>
      </c>
      <c r="E31" s="208">
        <v>24</v>
      </c>
      <c r="F31" s="208">
        <v>33</v>
      </c>
      <c r="G31" s="208">
        <v>32</v>
      </c>
      <c r="H31" s="208">
        <v>37</v>
      </c>
      <c r="I31" s="208">
        <v>39</v>
      </c>
      <c r="J31" s="208">
        <v>38</v>
      </c>
      <c r="K31" s="208">
        <v>39</v>
      </c>
      <c r="L31" s="208">
        <v>40</v>
      </c>
      <c r="M31" s="208">
        <v>36</v>
      </c>
      <c r="N31" s="208">
        <v>47</v>
      </c>
      <c r="O31" s="208">
        <v>41</v>
      </c>
      <c r="P31" s="208">
        <v>27</v>
      </c>
      <c r="Q31" s="208">
        <v>43</v>
      </c>
      <c r="R31" s="208">
        <v>43</v>
      </c>
      <c r="S31" s="208">
        <v>31</v>
      </c>
    </row>
    <row r="32" spans="1:19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9.75" customHeight="1">
      <c r="A33" s="19" t="s">
        <v>14</v>
      </c>
      <c r="B33" s="208">
        <v>6310</v>
      </c>
      <c r="C33" s="208">
        <v>6275</v>
      </c>
      <c r="D33" s="208">
        <v>6172</v>
      </c>
      <c r="E33" s="208">
        <v>6347</v>
      </c>
      <c r="F33" s="208">
        <v>6132</v>
      </c>
      <c r="G33" s="208">
        <v>6075</v>
      </c>
      <c r="H33" s="208">
        <v>5982</v>
      </c>
      <c r="I33" s="208">
        <v>5978</v>
      </c>
      <c r="J33" s="208">
        <v>5890</v>
      </c>
      <c r="K33" s="208">
        <v>6070</v>
      </c>
      <c r="L33" s="208">
        <v>5947</v>
      </c>
      <c r="M33" s="208">
        <v>5543</v>
      </c>
      <c r="N33" s="208">
        <v>5330</v>
      </c>
      <c r="O33" s="208">
        <v>5363</v>
      </c>
      <c r="P33" s="208">
        <v>5337</v>
      </c>
      <c r="Q33" s="208">
        <v>5001</v>
      </c>
      <c r="R33" s="208">
        <v>4702</v>
      </c>
      <c r="S33" s="208">
        <v>4673</v>
      </c>
    </row>
    <row r="34" spans="1:19" ht="9.75" customHeight="1">
      <c r="A34" s="14" t="s">
        <v>7</v>
      </c>
      <c r="B34" s="208">
        <v>13</v>
      </c>
      <c r="C34" s="208">
        <v>12</v>
      </c>
      <c r="D34" s="208">
        <v>15</v>
      </c>
      <c r="E34" s="208">
        <v>14</v>
      </c>
      <c r="F34" s="208">
        <v>11</v>
      </c>
      <c r="G34" s="208">
        <v>13</v>
      </c>
      <c r="H34" s="208">
        <v>10</v>
      </c>
      <c r="I34" s="208">
        <v>10</v>
      </c>
      <c r="J34" s="208">
        <v>12</v>
      </c>
      <c r="K34" s="208">
        <v>13</v>
      </c>
      <c r="L34" s="208">
        <v>7</v>
      </c>
      <c r="M34" s="208">
        <v>12</v>
      </c>
      <c r="N34" s="208">
        <v>9</v>
      </c>
      <c r="O34" s="208">
        <v>7</v>
      </c>
      <c r="P34" s="208">
        <v>4</v>
      </c>
      <c r="Q34" s="208">
        <v>6</v>
      </c>
      <c r="R34" s="208">
        <v>5</v>
      </c>
      <c r="S34" s="208">
        <v>2</v>
      </c>
    </row>
    <row r="35" spans="1:19" ht="9.75" customHeight="1">
      <c r="A35" s="14" t="s">
        <v>20</v>
      </c>
      <c r="B35" s="208">
        <v>716</v>
      </c>
      <c r="C35" s="208">
        <v>754</v>
      </c>
      <c r="D35" s="208">
        <v>689</v>
      </c>
      <c r="E35" s="208">
        <v>680</v>
      </c>
      <c r="F35" s="208">
        <v>645</v>
      </c>
      <c r="G35" s="208">
        <v>604</v>
      </c>
      <c r="H35" s="208">
        <v>607</v>
      </c>
      <c r="I35" s="208">
        <v>573</v>
      </c>
      <c r="J35" s="208">
        <v>549</v>
      </c>
      <c r="K35" s="208">
        <v>595</v>
      </c>
      <c r="L35" s="208">
        <v>570</v>
      </c>
      <c r="M35" s="208">
        <v>514</v>
      </c>
      <c r="N35" s="208">
        <v>457</v>
      </c>
      <c r="O35" s="208">
        <v>439</v>
      </c>
      <c r="P35" s="208">
        <v>403</v>
      </c>
      <c r="Q35" s="208">
        <v>328</v>
      </c>
      <c r="R35" s="208">
        <v>273</v>
      </c>
      <c r="S35" s="208">
        <v>234</v>
      </c>
    </row>
    <row r="36" spans="1:19" ht="9.75" customHeight="1">
      <c r="A36" s="14" t="s">
        <v>21</v>
      </c>
      <c r="B36" s="208">
        <v>276</v>
      </c>
      <c r="C36" s="208">
        <v>275</v>
      </c>
      <c r="D36" s="208">
        <v>239</v>
      </c>
      <c r="E36" s="208">
        <v>238</v>
      </c>
      <c r="F36" s="208">
        <v>253</v>
      </c>
      <c r="G36" s="208">
        <v>195</v>
      </c>
      <c r="H36" s="208">
        <v>201</v>
      </c>
      <c r="I36" s="208">
        <v>193</v>
      </c>
      <c r="J36" s="208">
        <v>187</v>
      </c>
      <c r="K36" s="208">
        <v>208</v>
      </c>
      <c r="L36" s="208">
        <v>197</v>
      </c>
      <c r="M36" s="208">
        <v>182</v>
      </c>
      <c r="N36" s="208">
        <v>130</v>
      </c>
      <c r="O36" s="208">
        <v>148</v>
      </c>
      <c r="P36" s="208">
        <v>135</v>
      </c>
      <c r="Q36" s="208">
        <v>92</v>
      </c>
      <c r="R36" s="208">
        <v>90</v>
      </c>
      <c r="S36" s="208">
        <v>72</v>
      </c>
    </row>
    <row r="37" spans="1:19" ht="9.75" customHeight="1">
      <c r="A37" s="14" t="s">
        <v>22</v>
      </c>
      <c r="B37" s="208">
        <v>440</v>
      </c>
      <c r="C37" s="208">
        <v>479</v>
      </c>
      <c r="D37" s="208">
        <v>450</v>
      </c>
      <c r="E37" s="208">
        <v>442</v>
      </c>
      <c r="F37" s="208">
        <v>392</v>
      </c>
      <c r="G37" s="208">
        <v>409</v>
      </c>
      <c r="H37" s="208">
        <v>406</v>
      </c>
      <c r="I37" s="208">
        <v>380</v>
      </c>
      <c r="J37" s="208">
        <v>362</v>
      </c>
      <c r="K37" s="208">
        <v>387</v>
      </c>
      <c r="L37" s="208">
        <v>373</v>
      </c>
      <c r="M37" s="208">
        <v>332</v>
      </c>
      <c r="N37" s="208">
        <v>327</v>
      </c>
      <c r="O37" s="208">
        <v>291</v>
      </c>
      <c r="P37" s="208">
        <v>268</v>
      </c>
      <c r="Q37" s="208">
        <v>236</v>
      </c>
      <c r="R37" s="208">
        <v>183</v>
      </c>
      <c r="S37" s="208">
        <v>162</v>
      </c>
    </row>
    <row r="38" spans="1:19" ht="9.75" customHeight="1">
      <c r="A38" s="14" t="s">
        <v>8</v>
      </c>
      <c r="B38" s="208">
        <v>1195</v>
      </c>
      <c r="C38" s="208">
        <v>1209</v>
      </c>
      <c r="D38" s="208">
        <v>1253</v>
      </c>
      <c r="E38" s="208">
        <v>1321</v>
      </c>
      <c r="F38" s="208">
        <v>1353</v>
      </c>
      <c r="G38" s="208">
        <v>1311</v>
      </c>
      <c r="H38" s="208">
        <v>1326</v>
      </c>
      <c r="I38" s="208">
        <v>1271</v>
      </c>
      <c r="J38" s="208">
        <v>1350</v>
      </c>
      <c r="K38" s="208">
        <v>1360</v>
      </c>
      <c r="L38" s="208">
        <v>1347</v>
      </c>
      <c r="M38" s="208">
        <v>1189</v>
      </c>
      <c r="N38" s="208">
        <v>1145</v>
      </c>
      <c r="O38" s="208">
        <v>1154</v>
      </c>
      <c r="P38" s="208">
        <v>1109</v>
      </c>
      <c r="Q38" s="208">
        <v>1010</v>
      </c>
      <c r="R38" s="208">
        <v>931</v>
      </c>
      <c r="S38" s="208">
        <v>892</v>
      </c>
    </row>
    <row r="39" spans="1:19" ht="9.75" customHeight="1">
      <c r="A39" s="14" t="s">
        <v>9</v>
      </c>
      <c r="B39" s="208">
        <v>1793</v>
      </c>
      <c r="C39" s="208">
        <v>1692</v>
      </c>
      <c r="D39" s="208">
        <v>1632</v>
      </c>
      <c r="E39" s="208">
        <v>1655</v>
      </c>
      <c r="F39" s="208">
        <v>1512</v>
      </c>
      <c r="G39" s="208">
        <v>1555</v>
      </c>
      <c r="H39" s="208">
        <v>1507</v>
      </c>
      <c r="I39" s="208">
        <v>1508</v>
      </c>
      <c r="J39" s="208">
        <v>1513</v>
      </c>
      <c r="K39" s="208">
        <v>1641</v>
      </c>
      <c r="L39" s="208">
        <v>1555</v>
      </c>
      <c r="M39" s="208">
        <v>1564</v>
      </c>
      <c r="N39" s="208">
        <v>1504</v>
      </c>
      <c r="O39" s="208">
        <v>1517</v>
      </c>
      <c r="P39" s="208">
        <v>1488</v>
      </c>
      <c r="Q39" s="208">
        <v>1390</v>
      </c>
      <c r="R39" s="208">
        <v>1288</v>
      </c>
      <c r="S39" s="208">
        <v>1313</v>
      </c>
    </row>
    <row r="40" spans="1:19" ht="9.75" customHeight="1">
      <c r="A40" s="14" t="s">
        <v>10</v>
      </c>
      <c r="B40" s="208">
        <v>1671</v>
      </c>
      <c r="C40" s="208">
        <v>1686</v>
      </c>
      <c r="D40" s="208">
        <v>1629</v>
      </c>
      <c r="E40" s="208">
        <v>1710</v>
      </c>
      <c r="F40" s="208">
        <v>1661</v>
      </c>
      <c r="G40" s="208">
        <v>1643</v>
      </c>
      <c r="H40" s="208">
        <v>1598</v>
      </c>
      <c r="I40" s="208">
        <v>1591</v>
      </c>
      <c r="J40" s="208">
        <v>1481</v>
      </c>
      <c r="K40" s="208">
        <v>1494</v>
      </c>
      <c r="L40" s="208">
        <v>1509</v>
      </c>
      <c r="M40" s="208">
        <v>1380</v>
      </c>
      <c r="N40" s="208">
        <v>1342</v>
      </c>
      <c r="O40" s="208">
        <v>1357</v>
      </c>
      <c r="P40" s="208">
        <v>1478</v>
      </c>
      <c r="Q40" s="208">
        <v>1477</v>
      </c>
      <c r="R40" s="208">
        <v>1415</v>
      </c>
      <c r="S40" s="208">
        <v>1424</v>
      </c>
    </row>
    <row r="41" spans="1:19" ht="9.75" customHeight="1">
      <c r="A41" s="14" t="s">
        <v>11</v>
      </c>
      <c r="B41" s="208">
        <v>783</v>
      </c>
      <c r="C41" s="208">
        <v>781</v>
      </c>
      <c r="D41" s="208">
        <v>799</v>
      </c>
      <c r="E41" s="208">
        <v>805</v>
      </c>
      <c r="F41" s="208">
        <v>773</v>
      </c>
      <c r="G41" s="208">
        <v>779</v>
      </c>
      <c r="H41" s="208">
        <v>779</v>
      </c>
      <c r="I41" s="208">
        <v>831</v>
      </c>
      <c r="J41" s="208">
        <v>815</v>
      </c>
      <c r="K41" s="208">
        <v>802</v>
      </c>
      <c r="L41" s="208">
        <v>778</v>
      </c>
      <c r="M41" s="208">
        <v>733</v>
      </c>
      <c r="N41" s="208">
        <v>681</v>
      </c>
      <c r="O41" s="208">
        <v>700</v>
      </c>
      <c r="P41" s="208">
        <v>673</v>
      </c>
      <c r="Q41" s="208">
        <v>638</v>
      </c>
      <c r="R41" s="208">
        <v>640</v>
      </c>
      <c r="S41" s="208">
        <v>633</v>
      </c>
    </row>
    <row r="42" spans="1:19" ht="9.75" customHeight="1">
      <c r="A42" s="14" t="s">
        <v>12</v>
      </c>
      <c r="B42" s="208">
        <v>139</v>
      </c>
      <c r="C42" s="208">
        <v>141</v>
      </c>
      <c r="D42" s="208">
        <v>155</v>
      </c>
      <c r="E42" s="208">
        <v>162</v>
      </c>
      <c r="F42" s="208">
        <v>177</v>
      </c>
      <c r="G42" s="208">
        <v>170</v>
      </c>
      <c r="H42" s="208">
        <v>155</v>
      </c>
      <c r="I42" s="208">
        <v>194</v>
      </c>
      <c r="J42" s="208">
        <v>170</v>
      </c>
      <c r="K42" s="208">
        <v>165</v>
      </c>
      <c r="L42" s="208">
        <v>181</v>
      </c>
      <c r="M42" s="208">
        <v>151</v>
      </c>
      <c r="N42" s="208">
        <v>192</v>
      </c>
      <c r="O42" s="208">
        <v>189</v>
      </c>
      <c r="P42" s="208">
        <v>182</v>
      </c>
      <c r="Q42" s="208">
        <v>152</v>
      </c>
      <c r="R42" s="208">
        <v>150</v>
      </c>
      <c r="S42" s="208">
        <v>175</v>
      </c>
    </row>
    <row r="43" spans="1:19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9.75" customHeight="1">
      <c r="A44" s="19" t="s">
        <v>15</v>
      </c>
      <c r="B44" s="208">
        <v>1697</v>
      </c>
      <c r="C44" s="208">
        <v>1713</v>
      </c>
      <c r="D44" s="208">
        <v>1618</v>
      </c>
      <c r="E44" s="208">
        <v>1736</v>
      </c>
      <c r="F44" s="208">
        <v>1744</v>
      </c>
      <c r="G44" s="208">
        <v>1867</v>
      </c>
      <c r="H44" s="208">
        <v>1739</v>
      </c>
      <c r="I44" s="208">
        <v>2050</v>
      </c>
      <c r="J44" s="208">
        <v>2007</v>
      </c>
      <c r="K44" s="208">
        <v>2131</v>
      </c>
      <c r="L44" s="208">
        <v>2156</v>
      </c>
      <c r="M44" s="208">
        <v>2436</v>
      </c>
      <c r="N44" s="208">
        <v>2170</v>
      </c>
      <c r="O44" s="208">
        <v>2102</v>
      </c>
      <c r="P44" s="208">
        <v>2005</v>
      </c>
      <c r="Q44" s="208">
        <v>2123</v>
      </c>
      <c r="R44" s="208">
        <v>1921</v>
      </c>
      <c r="S44" s="208">
        <v>2007</v>
      </c>
    </row>
    <row r="45" spans="1:19" ht="9.75" customHeight="1">
      <c r="A45" s="14" t="s">
        <v>7</v>
      </c>
      <c r="B45" s="208">
        <v>5</v>
      </c>
      <c r="C45" s="208">
        <v>8</v>
      </c>
      <c r="D45" s="208">
        <v>8</v>
      </c>
      <c r="E45" s="208">
        <v>6</v>
      </c>
      <c r="F45" s="208">
        <v>5</v>
      </c>
      <c r="G45" s="208">
        <v>7</v>
      </c>
      <c r="H45" s="208">
        <v>5</v>
      </c>
      <c r="I45" s="208">
        <v>1</v>
      </c>
      <c r="J45" s="208">
        <v>4</v>
      </c>
      <c r="K45" s="208">
        <v>4</v>
      </c>
      <c r="L45" s="208">
        <v>4</v>
      </c>
      <c r="M45" s="208">
        <v>6</v>
      </c>
      <c r="N45" s="208">
        <v>2</v>
      </c>
      <c r="O45" s="208">
        <v>1</v>
      </c>
      <c r="P45" s="208">
        <v>3</v>
      </c>
      <c r="Q45" s="208">
        <v>3</v>
      </c>
      <c r="R45" s="208">
        <v>1</v>
      </c>
      <c r="S45" s="208">
        <v>1</v>
      </c>
    </row>
    <row r="46" spans="1:19" ht="9.75" customHeight="1">
      <c r="A46" s="14" t="s">
        <v>20</v>
      </c>
      <c r="B46" s="208">
        <v>291</v>
      </c>
      <c r="C46" s="208">
        <v>238</v>
      </c>
      <c r="D46" s="208">
        <v>239</v>
      </c>
      <c r="E46" s="208">
        <v>220</v>
      </c>
      <c r="F46" s="208">
        <v>211</v>
      </c>
      <c r="G46" s="208">
        <v>228</v>
      </c>
      <c r="H46" s="208">
        <v>214</v>
      </c>
      <c r="I46" s="208">
        <v>250</v>
      </c>
      <c r="J46" s="208">
        <v>262</v>
      </c>
      <c r="K46" s="208">
        <v>259</v>
      </c>
      <c r="L46" s="208">
        <v>226</v>
      </c>
      <c r="M46" s="208">
        <v>310</v>
      </c>
      <c r="N46" s="208">
        <v>224</v>
      </c>
      <c r="O46" s="208">
        <v>214</v>
      </c>
      <c r="P46" s="208">
        <v>187</v>
      </c>
      <c r="Q46" s="208">
        <v>189</v>
      </c>
      <c r="R46" s="208">
        <v>161</v>
      </c>
      <c r="S46" s="208">
        <v>154</v>
      </c>
    </row>
    <row r="47" spans="1:19" ht="9.75" customHeight="1">
      <c r="A47" s="14" t="s">
        <v>21</v>
      </c>
      <c r="B47" s="208">
        <v>121</v>
      </c>
      <c r="C47" s="208">
        <v>97</v>
      </c>
      <c r="D47" s="208">
        <v>78</v>
      </c>
      <c r="E47" s="208">
        <v>71</v>
      </c>
      <c r="F47" s="208">
        <v>66</v>
      </c>
      <c r="G47" s="208">
        <v>71</v>
      </c>
      <c r="H47" s="208">
        <v>76</v>
      </c>
      <c r="I47" s="208">
        <v>91</v>
      </c>
      <c r="J47" s="208">
        <v>84</v>
      </c>
      <c r="K47" s="208">
        <v>71</v>
      </c>
      <c r="L47" s="208">
        <v>60</v>
      </c>
      <c r="M47" s="208">
        <v>91</v>
      </c>
      <c r="N47" s="208">
        <v>79</v>
      </c>
      <c r="O47" s="208">
        <v>63</v>
      </c>
      <c r="P47" s="208">
        <v>53</v>
      </c>
      <c r="Q47" s="208">
        <v>48</v>
      </c>
      <c r="R47" s="208">
        <v>42</v>
      </c>
      <c r="S47" s="208">
        <v>38</v>
      </c>
    </row>
    <row r="48" spans="1:19" ht="9.75" customHeight="1">
      <c r="A48" s="14" t="s">
        <v>22</v>
      </c>
      <c r="B48" s="208">
        <v>170</v>
      </c>
      <c r="C48" s="208">
        <v>141</v>
      </c>
      <c r="D48" s="208">
        <v>161</v>
      </c>
      <c r="E48" s="208">
        <v>149</v>
      </c>
      <c r="F48" s="208">
        <v>145</v>
      </c>
      <c r="G48" s="208">
        <v>157</v>
      </c>
      <c r="H48" s="208">
        <v>138</v>
      </c>
      <c r="I48" s="208">
        <v>159</v>
      </c>
      <c r="J48" s="208">
        <v>178</v>
      </c>
      <c r="K48" s="208">
        <v>188</v>
      </c>
      <c r="L48" s="208">
        <v>166</v>
      </c>
      <c r="M48" s="208">
        <v>219</v>
      </c>
      <c r="N48" s="208">
        <v>145</v>
      </c>
      <c r="O48" s="208">
        <v>151</v>
      </c>
      <c r="P48" s="208">
        <v>134</v>
      </c>
      <c r="Q48" s="208">
        <v>141</v>
      </c>
      <c r="R48" s="208">
        <v>119</v>
      </c>
      <c r="S48" s="208">
        <v>116</v>
      </c>
    </row>
    <row r="49" spans="1:19" ht="9.75" customHeight="1">
      <c r="A49" s="14" t="s">
        <v>8</v>
      </c>
      <c r="B49" s="208">
        <v>443</v>
      </c>
      <c r="C49" s="208">
        <v>476</v>
      </c>
      <c r="D49" s="208">
        <v>436</v>
      </c>
      <c r="E49" s="208">
        <v>480</v>
      </c>
      <c r="F49" s="208">
        <v>473</v>
      </c>
      <c r="G49" s="208">
        <v>554</v>
      </c>
      <c r="H49" s="208">
        <v>489</v>
      </c>
      <c r="I49" s="208">
        <v>639</v>
      </c>
      <c r="J49" s="208">
        <v>578</v>
      </c>
      <c r="K49" s="208">
        <v>647</v>
      </c>
      <c r="L49" s="208">
        <v>694</v>
      </c>
      <c r="M49" s="208">
        <v>729</v>
      </c>
      <c r="N49" s="208">
        <v>621</v>
      </c>
      <c r="O49" s="208">
        <v>559</v>
      </c>
      <c r="P49" s="208">
        <v>546</v>
      </c>
      <c r="Q49" s="208">
        <v>606</v>
      </c>
      <c r="R49" s="208">
        <v>453</v>
      </c>
      <c r="S49" s="208">
        <v>458</v>
      </c>
    </row>
    <row r="50" spans="1:19" ht="9.75" customHeight="1">
      <c r="A50" s="14" t="s">
        <v>9</v>
      </c>
      <c r="B50" s="208">
        <v>465</v>
      </c>
      <c r="C50" s="208">
        <v>460</v>
      </c>
      <c r="D50" s="208">
        <v>465</v>
      </c>
      <c r="E50" s="208">
        <v>466</v>
      </c>
      <c r="F50" s="208">
        <v>486</v>
      </c>
      <c r="G50" s="208">
        <v>465</v>
      </c>
      <c r="H50" s="208">
        <v>424</v>
      </c>
      <c r="I50" s="208">
        <v>558</v>
      </c>
      <c r="J50" s="208">
        <v>531</v>
      </c>
      <c r="K50" s="208">
        <v>588</v>
      </c>
      <c r="L50" s="208">
        <v>599</v>
      </c>
      <c r="M50" s="208">
        <v>696</v>
      </c>
      <c r="N50" s="208">
        <v>629</v>
      </c>
      <c r="O50" s="208">
        <v>629</v>
      </c>
      <c r="P50" s="208">
        <v>608</v>
      </c>
      <c r="Q50" s="208">
        <v>609</v>
      </c>
      <c r="R50" s="208">
        <v>599</v>
      </c>
      <c r="S50" s="208">
        <v>630</v>
      </c>
    </row>
    <row r="51" spans="1:19" ht="9.75" customHeight="1">
      <c r="A51" s="14" t="s">
        <v>10</v>
      </c>
      <c r="B51" s="208">
        <v>337</v>
      </c>
      <c r="C51" s="208">
        <v>348</v>
      </c>
      <c r="D51" s="208">
        <v>307</v>
      </c>
      <c r="E51" s="208">
        <v>355</v>
      </c>
      <c r="F51" s="208">
        <v>367</v>
      </c>
      <c r="G51" s="208">
        <v>397</v>
      </c>
      <c r="H51" s="208">
        <v>408</v>
      </c>
      <c r="I51" s="208">
        <v>391</v>
      </c>
      <c r="J51" s="208">
        <v>406</v>
      </c>
      <c r="K51" s="208">
        <v>401</v>
      </c>
      <c r="L51" s="208">
        <v>399</v>
      </c>
      <c r="M51" s="208">
        <v>406</v>
      </c>
      <c r="N51" s="208">
        <v>423</v>
      </c>
      <c r="O51" s="208">
        <v>456</v>
      </c>
      <c r="P51" s="208">
        <v>402</v>
      </c>
      <c r="Q51" s="208">
        <v>449</v>
      </c>
      <c r="R51" s="208">
        <v>485</v>
      </c>
      <c r="S51" s="208">
        <v>493</v>
      </c>
    </row>
    <row r="52" spans="1:19" ht="9.75" customHeight="1">
      <c r="A52" s="14" t="s">
        <v>11</v>
      </c>
      <c r="B52" s="208">
        <v>133</v>
      </c>
      <c r="C52" s="208">
        <v>153</v>
      </c>
      <c r="D52" s="208">
        <v>133</v>
      </c>
      <c r="E52" s="208">
        <v>166</v>
      </c>
      <c r="F52" s="208">
        <v>160</v>
      </c>
      <c r="G52" s="208">
        <v>175</v>
      </c>
      <c r="H52" s="208">
        <v>155</v>
      </c>
      <c r="I52" s="208">
        <v>171</v>
      </c>
      <c r="J52" s="208">
        <v>173</v>
      </c>
      <c r="K52" s="208">
        <v>193</v>
      </c>
      <c r="L52" s="208">
        <v>198</v>
      </c>
      <c r="M52" s="208">
        <v>244</v>
      </c>
      <c r="N52" s="208">
        <v>212</v>
      </c>
      <c r="O52" s="208">
        <v>197</v>
      </c>
      <c r="P52" s="208">
        <v>210</v>
      </c>
      <c r="Q52" s="208">
        <v>216</v>
      </c>
      <c r="R52" s="208">
        <v>170</v>
      </c>
      <c r="S52" s="208">
        <v>219</v>
      </c>
    </row>
    <row r="53" spans="1:19" ht="9.75" customHeight="1">
      <c r="A53" s="20" t="s">
        <v>12</v>
      </c>
      <c r="B53" s="209">
        <v>23</v>
      </c>
      <c r="C53" s="209">
        <v>30</v>
      </c>
      <c r="D53" s="209">
        <v>30</v>
      </c>
      <c r="E53" s="209">
        <v>43</v>
      </c>
      <c r="F53" s="209">
        <v>42</v>
      </c>
      <c r="G53" s="209">
        <v>41</v>
      </c>
      <c r="H53" s="209">
        <v>44</v>
      </c>
      <c r="I53" s="209">
        <v>40</v>
      </c>
      <c r="J53" s="209">
        <v>53</v>
      </c>
      <c r="K53" s="209">
        <v>39</v>
      </c>
      <c r="L53" s="209">
        <v>36</v>
      </c>
      <c r="M53" s="209">
        <v>45</v>
      </c>
      <c r="N53" s="209">
        <v>59</v>
      </c>
      <c r="O53" s="209">
        <v>46</v>
      </c>
      <c r="P53" s="209">
        <v>49</v>
      </c>
      <c r="Q53" s="209">
        <v>51</v>
      </c>
      <c r="R53" s="209">
        <v>52</v>
      </c>
      <c r="S53" s="209">
        <v>52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S1"/>
    <mergeCell ref="A2:S2"/>
    <mergeCell ref="A4:S4"/>
    <mergeCell ref="A6:S6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53"/>
  <sheetViews>
    <sheetView view="pageBreakPreview" zoomScaleNormal="90" zoomScaleSheetLayoutView="100" zoomScalePageLayoutView="0" workbookViewId="0" topLeftCell="A1">
      <selection activeCell="A1" sqref="A1:S6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8" width="7.421875" style="1" hidden="1" customWidth="1"/>
    <col min="9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19" ht="9.75" customHeight="1">
      <c r="A1" s="269" t="s">
        <v>196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9.75" customHeight="1">
      <c r="A2" s="269" t="s">
        <v>171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7" ht="9.75" customHeight="1">
      <c r="A3" s="227"/>
      <c r="B3" s="227"/>
      <c r="C3" s="227"/>
      <c r="D3" s="227"/>
      <c r="E3" s="227"/>
      <c r="F3" s="227"/>
      <c r="G3" s="227"/>
    </row>
    <row r="4" spans="1:19" ht="9.75" customHeight="1">
      <c r="A4" s="269" t="s">
        <v>194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7" ht="9.75" customHeight="1">
      <c r="A5" s="227"/>
      <c r="B5" s="227"/>
      <c r="C5" s="227"/>
      <c r="D5" s="227"/>
      <c r="E5" s="227"/>
      <c r="F5" s="227"/>
      <c r="G5" s="227"/>
    </row>
    <row r="6" spans="1:19" ht="9.75" customHeight="1">
      <c r="A6" s="269" t="s">
        <v>166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</row>
    <row r="7" spans="1:7" ht="9.75" customHeight="1">
      <c r="A7" s="210"/>
      <c r="B7" s="2"/>
      <c r="C7" s="2"/>
      <c r="D7" s="2"/>
      <c r="E7" s="2"/>
      <c r="F7" s="2"/>
      <c r="G7" s="2"/>
    </row>
    <row r="8" spans="1:19" ht="10.5" customHeight="1">
      <c r="A8" s="29" t="s">
        <v>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  <c r="S9" s="9">
        <v>2014</v>
      </c>
    </row>
    <row r="10" spans="1:19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9.75" customHeight="1">
      <c r="A11" s="19" t="s">
        <v>6</v>
      </c>
      <c r="B11" s="208">
        <v>3778</v>
      </c>
      <c r="C11" s="208">
        <v>4008</v>
      </c>
      <c r="D11" s="208">
        <v>4070</v>
      </c>
      <c r="E11" s="208">
        <v>4116</v>
      </c>
      <c r="F11" s="208">
        <v>4197</v>
      </c>
      <c r="G11" s="208">
        <v>4081</v>
      </c>
      <c r="H11" s="208">
        <v>4237</v>
      </c>
      <c r="I11" s="208">
        <v>4233</v>
      </c>
      <c r="J11" s="208">
        <v>4187</v>
      </c>
      <c r="K11" s="208">
        <v>4522</v>
      </c>
      <c r="L11" s="208">
        <v>4738</v>
      </c>
      <c r="M11" s="208">
        <v>4727</v>
      </c>
      <c r="N11" s="208">
        <v>4802</v>
      </c>
      <c r="O11" s="208">
        <v>4858</v>
      </c>
      <c r="P11" s="208">
        <v>4622</v>
      </c>
      <c r="Q11" s="208">
        <v>4550</v>
      </c>
      <c r="R11" s="208">
        <v>4317</v>
      </c>
      <c r="S11" s="208">
        <v>4106</v>
      </c>
    </row>
    <row r="12" spans="1:19" ht="9.75" customHeight="1">
      <c r="A12" s="14" t="s">
        <v>7</v>
      </c>
      <c r="B12" s="208">
        <v>51</v>
      </c>
      <c r="C12" s="208">
        <v>49</v>
      </c>
      <c r="D12" s="208">
        <v>28</v>
      </c>
      <c r="E12" s="208">
        <v>42</v>
      </c>
      <c r="F12" s="208">
        <v>47</v>
      </c>
      <c r="G12" s="208">
        <v>29</v>
      </c>
      <c r="H12" s="208">
        <v>31</v>
      </c>
      <c r="I12" s="208">
        <v>22</v>
      </c>
      <c r="J12" s="208">
        <v>18</v>
      </c>
      <c r="K12" s="208">
        <v>32</v>
      </c>
      <c r="L12" s="208">
        <v>22</v>
      </c>
      <c r="M12" s="208">
        <v>27</v>
      </c>
      <c r="N12" s="208">
        <v>18</v>
      </c>
      <c r="O12" s="208">
        <v>24</v>
      </c>
      <c r="P12" s="208">
        <v>24</v>
      </c>
      <c r="Q12" s="208">
        <v>17</v>
      </c>
      <c r="R12" s="208">
        <v>9</v>
      </c>
      <c r="S12" s="208">
        <v>12</v>
      </c>
    </row>
    <row r="13" spans="1:19" ht="9.75" customHeight="1">
      <c r="A13" s="14" t="s">
        <v>20</v>
      </c>
      <c r="B13" s="208">
        <v>915</v>
      </c>
      <c r="C13" s="208">
        <v>952</v>
      </c>
      <c r="D13" s="208">
        <v>927</v>
      </c>
      <c r="E13" s="208">
        <v>922</v>
      </c>
      <c r="F13" s="208">
        <v>848</v>
      </c>
      <c r="G13" s="208">
        <v>812</v>
      </c>
      <c r="H13" s="208">
        <v>770</v>
      </c>
      <c r="I13" s="208">
        <v>783</v>
      </c>
      <c r="J13" s="208">
        <v>741</v>
      </c>
      <c r="K13" s="208">
        <v>786</v>
      </c>
      <c r="L13" s="208">
        <v>805</v>
      </c>
      <c r="M13" s="208">
        <v>790</v>
      </c>
      <c r="N13" s="208">
        <v>718</v>
      </c>
      <c r="O13" s="208">
        <v>734</v>
      </c>
      <c r="P13" s="208">
        <v>616</v>
      </c>
      <c r="Q13" s="208">
        <v>512</v>
      </c>
      <c r="R13" s="208">
        <v>509</v>
      </c>
      <c r="S13" s="208">
        <v>411</v>
      </c>
    </row>
    <row r="14" spans="1:19" ht="9.75" customHeight="1">
      <c r="A14" s="14" t="s">
        <v>21</v>
      </c>
      <c r="B14" s="208">
        <v>385</v>
      </c>
      <c r="C14" s="208">
        <v>381</v>
      </c>
      <c r="D14" s="208">
        <v>370</v>
      </c>
      <c r="E14" s="208">
        <v>379</v>
      </c>
      <c r="F14" s="208">
        <v>328</v>
      </c>
      <c r="G14" s="208">
        <v>317</v>
      </c>
      <c r="H14" s="208">
        <v>293</v>
      </c>
      <c r="I14" s="208">
        <v>308</v>
      </c>
      <c r="J14" s="208">
        <v>262</v>
      </c>
      <c r="K14" s="208">
        <v>286</v>
      </c>
      <c r="L14" s="208">
        <v>309</v>
      </c>
      <c r="M14" s="208">
        <v>272</v>
      </c>
      <c r="N14" s="208">
        <v>232</v>
      </c>
      <c r="O14" s="208">
        <v>234</v>
      </c>
      <c r="P14" s="208">
        <v>193</v>
      </c>
      <c r="Q14" s="208">
        <v>175</v>
      </c>
      <c r="R14" s="208">
        <v>140</v>
      </c>
      <c r="S14" s="208">
        <v>135</v>
      </c>
    </row>
    <row r="15" spans="1:19" ht="9.75" customHeight="1">
      <c r="A15" s="14" t="s">
        <v>22</v>
      </c>
      <c r="B15" s="208">
        <v>530</v>
      </c>
      <c r="C15" s="208">
        <v>571</v>
      </c>
      <c r="D15" s="208">
        <v>557</v>
      </c>
      <c r="E15" s="208">
        <v>543</v>
      </c>
      <c r="F15" s="208">
        <v>520</v>
      </c>
      <c r="G15" s="208">
        <v>495</v>
      </c>
      <c r="H15" s="208">
        <v>477</v>
      </c>
      <c r="I15" s="208">
        <v>475</v>
      </c>
      <c r="J15" s="208">
        <v>479</v>
      </c>
      <c r="K15" s="208">
        <v>500</v>
      </c>
      <c r="L15" s="208">
        <v>496</v>
      </c>
      <c r="M15" s="208">
        <v>518</v>
      </c>
      <c r="N15" s="208">
        <v>486</v>
      </c>
      <c r="O15" s="208">
        <v>500</v>
      </c>
      <c r="P15" s="208">
        <v>423</v>
      </c>
      <c r="Q15" s="208">
        <v>337</v>
      </c>
      <c r="R15" s="208">
        <v>369</v>
      </c>
      <c r="S15" s="208">
        <v>276</v>
      </c>
    </row>
    <row r="16" spans="1:19" ht="9.75" customHeight="1">
      <c r="A16" s="14" t="s">
        <v>8</v>
      </c>
      <c r="B16" s="208">
        <v>1182</v>
      </c>
      <c r="C16" s="208">
        <v>1270</v>
      </c>
      <c r="D16" s="208">
        <v>1390</v>
      </c>
      <c r="E16" s="208">
        <v>1420</v>
      </c>
      <c r="F16" s="208">
        <v>1446</v>
      </c>
      <c r="G16" s="208">
        <v>1411</v>
      </c>
      <c r="H16" s="208">
        <v>1469</v>
      </c>
      <c r="I16" s="208">
        <v>1428</v>
      </c>
      <c r="J16" s="208">
        <v>1372</v>
      </c>
      <c r="K16" s="208">
        <v>1525</v>
      </c>
      <c r="L16" s="208">
        <v>1564</v>
      </c>
      <c r="M16" s="208">
        <v>1542</v>
      </c>
      <c r="N16" s="208">
        <v>1532</v>
      </c>
      <c r="O16" s="208">
        <v>1580</v>
      </c>
      <c r="P16" s="208">
        <v>1515</v>
      </c>
      <c r="Q16" s="208">
        <v>1508</v>
      </c>
      <c r="R16" s="208">
        <v>1344</v>
      </c>
      <c r="S16" s="208">
        <v>1231</v>
      </c>
    </row>
    <row r="17" spans="1:19" ht="9.75" customHeight="1">
      <c r="A17" s="14" t="s">
        <v>9</v>
      </c>
      <c r="B17" s="208">
        <v>839</v>
      </c>
      <c r="C17" s="208">
        <v>893</v>
      </c>
      <c r="D17" s="208">
        <v>906</v>
      </c>
      <c r="E17" s="208">
        <v>878</v>
      </c>
      <c r="F17" s="208">
        <v>929</v>
      </c>
      <c r="G17" s="208">
        <v>874</v>
      </c>
      <c r="H17" s="208">
        <v>934</v>
      </c>
      <c r="I17" s="208">
        <v>975</v>
      </c>
      <c r="J17" s="208">
        <v>1020</v>
      </c>
      <c r="K17" s="208">
        <v>1044</v>
      </c>
      <c r="L17" s="208">
        <v>1132</v>
      </c>
      <c r="M17" s="208">
        <v>1229</v>
      </c>
      <c r="N17" s="208">
        <v>1237</v>
      </c>
      <c r="O17" s="208">
        <v>1213</v>
      </c>
      <c r="P17" s="208">
        <v>1182</v>
      </c>
      <c r="Q17" s="208">
        <v>1199</v>
      </c>
      <c r="R17" s="208">
        <v>1130</v>
      </c>
      <c r="S17" s="208">
        <v>1111</v>
      </c>
    </row>
    <row r="18" spans="1:19" ht="9.75" customHeight="1">
      <c r="A18" s="14" t="s">
        <v>10</v>
      </c>
      <c r="B18" s="208">
        <v>530</v>
      </c>
      <c r="C18" s="208">
        <v>551</v>
      </c>
      <c r="D18" s="208">
        <v>508</v>
      </c>
      <c r="E18" s="208">
        <v>529</v>
      </c>
      <c r="F18" s="208">
        <v>583</v>
      </c>
      <c r="G18" s="208">
        <v>586</v>
      </c>
      <c r="H18" s="208">
        <v>652</v>
      </c>
      <c r="I18" s="208">
        <v>608</v>
      </c>
      <c r="J18" s="208">
        <v>632</v>
      </c>
      <c r="K18" s="208">
        <v>677</v>
      </c>
      <c r="L18" s="208">
        <v>722</v>
      </c>
      <c r="M18" s="208">
        <v>670</v>
      </c>
      <c r="N18" s="208">
        <v>758</v>
      </c>
      <c r="O18" s="208">
        <v>775</v>
      </c>
      <c r="P18" s="208">
        <v>769</v>
      </c>
      <c r="Q18" s="208">
        <v>818</v>
      </c>
      <c r="R18" s="208">
        <v>835</v>
      </c>
      <c r="S18" s="208">
        <v>837</v>
      </c>
    </row>
    <row r="19" spans="1:19" ht="9.75" customHeight="1">
      <c r="A19" s="14" t="s">
        <v>11</v>
      </c>
      <c r="B19" s="208">
        <v>218</v>
      </c>
      <c r="C19" s="208">
        <v>247</v>
      </c>
      <c r="D19" s="208">
        <v>272</v>
      </c>
      <c r="E19" s="208">
        <v>275</v>
      </c>
      <c r="F19" s="208">
        <v>273</v>
      </c>
      <c r="G19" s="208">
        <v>298</v>
      </c>
      <c r="H19" s="208">
        <v>314</v>
      </c>
      <c r="I19" s="208">
        <v>333</v>
      </c>
      <c r="J19" s="208">
        <v>325</v>
      </c>
      <c r="K19" s="208">
        <v>371</v>
      </c>
      <c r="L19" s="208">
        <v>385</v>
      </c>
      <c r="M19" s="208">
        <v>361</v>
      </c>
      <c r="N19" s="208">
        <v>409</v>
      </c>
      <c r="O19" s="208">
        <v>417</v>
      </c>
      <c r="P19" s="208">
        <v>404</v>
      </c>
      <c r="Q19" s="208">
        <v>392</v>
      </c>
      <c r="R19" s="208">
        <v>387</v>
      </c>
      <c r="S19" s="208">
        <v>397</v>
      </c>
    </row>
    <row r="20" spans="1:19" ht="9.75" customHeight="1">
      <c r="A20" s="14" t="s">
        <v>12</v>
      </c>
      <c r="B20" s="208">
        <v>43</v>
      </c>
      <c r="C20" s="208">
        <v>46</v>
      </c>
      <c r="D20" s="208">
        <v>39</v>
      </c>
      <c r="E20" s="208">
        <v>50</v>
      </c>
      <c r="F20" s="208">
        <v>71</v>
      </c>
      <c r="G20" s="208">
        <v>71</v>
      </c>
      <c r="H20" s="208">
        <v>67</v>
      </c>
      <c r="I20" s="208">
        <v>84</v>
      </c>
      <c r="J20" s="208">
        <v>79</v>
      </c>
      <c r="K20" s="208">
        <v>87</v>
      </c>
      <c r="L20" s="208">
        <v>108</v>
      </c>
      <c r="M20" s="208">
        <v>108</v>
      </c>
      <c r="N20" s="208">
        <v>130</v>
      </c>
      <c r="O20" s="208">
        <v>115</v>
      </c>
      <c r="P20" s="208">
        <v>112</v>
      </c>
      <c r="Q20" s="208">
        <v>104</v>
      </c>
      <c r="R20" s="208">
        <v>103</v>
      </c>
      <c r="S20" s="208">
        <v>107</v>
      </c>
    </row>
    <row r="21" spans="1:19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9.75" customHeight="1">
      <c r="A22" s="19" t="s">
        <v>13</v>
      </c>
      <c r="B22" s="208">
        <v>593</v>
      </c>
      <c r="C22" s="208">
        <v>683</v>
      </c>
      <c r="D22" s="208">
        <v>692</v>
      </c>
      <c r="E22" s="208">
        <v>668</v>
      </c>
      <c r="F22" s="208">
        <v>661</v>
      </c>
      <c r="G22" s="208">
        <v>709</v>
      </c>
      <c r="H22" s="208">
        <v>768</v>
      </c>
      <c r="I22" s="208">
        <v>703</v>
      </c>
      <c r="J22" s="208">
        <v>785</v>
      </c>
      <c r="K22" s="208">
        <v>840</v>
      </c>
      <c r="L22" s="208">
        <v>913</v>
      </c>
      <c r="M22" s="208">
        <v>947</v>
      </c>
      <c r="N22" s="208">
        <v>947</v>
      </c>
      <c r="O22" s="208">
        <v>932</v>
      </c>
      <c r="P22" s="208">
        <v>863</v>
      </c>
      <c r="Q22" s="208">
        <v>873</v>
      </c>
      <c r="R22" s="208">
        <v>884</v>
      </c>
      <c r="S22" s="208">
        <v>848</v>
      </c>
    </row>
    <row r="23" spans="1:19" ht="9.75" customHeight="1">
      <c r="A23" s="14" t="s">
        <v>7</v>
      </c>
      <c r="B23" s="208">
        <v>4</v>
      </c>
      <c r="C23" s="208">
        <v>12</v>
      </c>
      <c r="D23" s="208">
        <v>7</v>
      </c>
      <c r="E23" s="208">
        <v>4</v>
      </c>
      <c r="F23" s="208">
        <v>5</v>
      </c>
      <c r="G23" s="208">
        <v>8</v>
      </c>
      <c r="H23" s="208">
        <v>3</v>
      </c>
      <c r="I23" s="208">
        <v>4</v>
      </c>
      <c r="J23" s="208">
        <v>5</v>
      </c>
      <c r="K23" s="208">
        <v>2</v>
      </c>
      <c r="L23" s="208">
        <v>3</v>
      </c>
      <c r="M23" s="208">
        <v>3</v>
      </c>
      <c r="N23" s="208">
        <v>1</v>
      </c>
      <c r="O23" s="208">
        <v>3</v>
      </c>
      <c r="P23" s="208">
        <v>2</v>
      </c>
      <c r="Q23" s="208">
        <v>0</v>
      </c>
      <c r="R23" s="208">
        <v>0</v>
      </c>
      <c r="S23" s="208">
        <v>1</v>
      </c>
    </row>
    <row r="24" spans="1:19" ht="9.75" customHeight="1">
      <c r="A24" s="14" t="s">
        <v>20</v>
      </c>
      <c r="B24" s="208">
        <v>137</v>
      </c>
      <c r="C24" s="208">
        <v>142</v>
      </c>
      <c r="D24" s="208">
        <v>159</v>
      </c>
      <c r="E24" s="208">
        <v>149</v>
      </c>
      <c r="F24" s="208">
        <v>146</v>
      </c>
      <c r="G24" s="208">
        <v>149</v>
      </c>
      <c r="H24" s="208">
        <v>131</v>
      </c>
      <c r="I24" s="208">
        <v>141</v>
      </c>
      <c r="J24" s="208">
        <v>135</v>
      </c>
      <c r="K24" s="208">
        <v>154</v>
      </c>
      <c r="L24" s="208">
        <v>145</v>
      </c>
      <c r="M24" s="208">
        <v>152</v>
      </c>
      <c r="N24" s="208">
        <v>133</v>
      </c>
      <c r="O24" s="208">
        <v>145</v>
      </c>
      <c r="P24" s="208">
        <v>112</v>
      </c>
      <c r="Q24" s="208">
        <v>119</v>
      </c>
      <c r="R24" s="208">
        <v>99</v>
      </c>
      <c r="S24" s="208">
        <v>68</v>
      </c>
    </row>
    <row r="25" spans="1:19" ht="9.75" customHeight="1">
      <c r="A25" s="14" t="s">
        <v>21</v>
      </c>
      <c r="B25" s="208">
        <v>45</v>
      </c>
      <c r="C25" s="208">
        <v>48</v>
      </c>
      <c r="D25" s="208">
        <v>61</v>
      </c>
      <c r="E25" s="208">
        <v>52</v>
      </c>
      <c r="F25" s="208">
        <v>45</v>
      </c>
      <c r="G25" s="208">
        <v>44</v>
      </c>
      <c r="H25" s="208">
        <v>39</v>
      </c>
      <c r="I25" s="208">
        <v>50</v>
      </c>
      <c r="J25" s="208">
        <v>42</v>
      </c>
      <c r="K25" s="208">
        <v>48</v>
      </c>
      <c r="L25" s="208">
        <v>51</v>
      </c>
      <c r="M25" s="208">
        <v>54</v>
      </c>
      <c r="N25" s="208">
        <v>42</v>
      </c>
      <c r="O25" s="208">
        <v>47</v>
      </c>
      <c r="P25" s="208">
        <v>30</v>
      </c>
      <c r="Q25" s="208">
        <v>32</v>
      </c>
      <c r="R25" s="208">
        <v>26</v>
      </c>
      <c r="S25" s="208">
        <v>20</v>
      </c>
    </row>
    <row r="26" spans="1:19" ht="9.75" customHeight="1">
      <c r="A26" s="14" t="s">
        <v>22</v>
      </c>
      <c r="B26" s="208">
        <v>92</v>
      </c>
      <c r="C26" s="208">
        <v>94</v>
      </c>
      <c r="D26" s="208">
        <v>98</v>
      </c>
      <c r="E26" s="208">
        <v>97</v>
      </c>
      <c r="F26" s="208">
        <v>101</v>
      </c>
      <c r="G26" s="208">
        <v>105</v>
      </c>
      <c r="H26" s="208">
        <v>92</v>
      </c>
      <c r="I26" s="208">
        <v>91</v>
      </c>
      <c r="J26" s="208">
        <v>93</v>
      </c>
      <c r="K26" s="208">
        <v>106</v>
      </c>
      <c r="L26" s="208">
        <v>94</v>
      </c>
      <c r="M26" s="208">
        <v>98</v>
      </c>
      <c r="N26" s="208">
        <v>91</v>
      </c>
      <c r="O26" s="208">
        <v>98</v>
      </c>
      <c r="P26" s="208">
        <v>82</v>
      </c>
      <c r="Q26" s="208">
        <v>87</v>
      </c>
      <c r="R26" s="208">
        <v>73</v>
      </c>
      <c r="S26" s="208">
        <v>48</v>
      </c>
    </row>
    <row r="27" spans="1:19" ht="9.75" customHeight="1">
      <c r="A27" s="14" t="s">
        <v>8</v>
      </c>
      <c r="B27" s="208">
        <v>227</v>
      </c>
      <c r="C27" s="208">
        <v>259</v>
      </c>
      <c r="D27" s="208">
        <v>243</v>
      </c>
      <c r="E27" s="208">
        <v>271</v>
      </c>
      <c r="F27" s="208">
        <v>241</v>
      </c>
      <c r="G27" s="208">
        <v>276</v>
      </c>
      <c r="H27" s="208">
        <v>327</v>
      </c>
      <c r="I27" s="208">
        <v>280</v>
      </c>
      <c r="J27" s="208">
        <v>299</v>
      </c>
      <c r="K27" s="208">
        <v>313</v>
      </c>
      <c r="L27" s="208">
        <v>345</v>
      </c>
      <c r="M27" s="208">
        <v>333</v>
      </c>
      <c r="N27" s="208">
        <v>345</v>
      </c>
      <c r="O27" s="208">
        <v>321</v>
      </c>
      <c r="P27" s="208">
        <v>302</v>
      </c>
      <c r="Q27" s="208">
        <v>305</v>
      </c>
      <c r="R27" s="208">
        <v>303</v>
      </c>
      <c r="S27" s="208">
        <v>285</v>
      </c>
    </row>
    <row r="28" spans="1:19" ht="9.75" customHeight="1">
      <c r="A28" s="14" t="s">
        <v>9</v>
      </c>
      <c r="B28" s="208">
        <v>104</v>
      </c>
      <c r="C28" s="208">
        <v>144</v>
      </c>
      <c r="D28" s="208">
        <v>159</v>
      </c>
      <c r="E28" s="208">
        <v>132</v>
      </c>
      <c r="F28" s="208">
        <v>146</v>
      </c>
      <c r="G28" s="208">
        <v>151</v>
      </c>
      <c r="H28" s="208">
        <v>168</v>
      </c>
      <c r="I28" s="208">
        <v>165</v>
      </c>
      <c r="J28" s="208">
        <v>197</v>
      </c>
      <c r="K28" s="208">
        <v>186</v>
      </c>
      <c r="L28" s="208">
        <v>229</v>
      </c>
      <c r="M28" s="208">
        <v>244</v>
      </c>
      <c r="N28" s="208">
        <v>246</v>
      </c>
      <c r="O28" s="208">
        <v>222</v>
      </c>
      <c r="P28" s="208">
        <v>220</v>
      </c>
      <c r="Q28" s="208">
        <v>224</v>
      </c>
      <c r="R28" s="208">
        <v>231</v>
      </c>
      <c r="S28" s="208">
        <v>237</v>
      </c>
    </row>
    <row r="29" spans="1:19" ht="9.75" customHeight="1">
      <c r="A29" s="14" t="s">
        <v>10</v>
      </c>
      <c r="B29" s="208">
        <v>87</v>
      </c>
      <c r="C29" s="208">
        <v>79</v>
      </c>
      <c r="D29" s="208">
        <v>73</v>
      </c>
      <c r="E29" s="208">
        <v>71</v>
      </c>
      <c r="F29" s="208">
        <v>79</v>
      </c>
      <c r="G29" s="208">
        <v>74</v>
      </c>
      <c r="H29" s="208">
        <v>87</v>
      </c>
      <c r="I29" s="208">
        <v>61</v>
      </c>
      <c r="J29" s="208">
        <v>93</v>
      </c>
      <c r="K29" s="208">
        <v>119</v>
      </c>
      <c r="L29" s="208">
        <v>123</v>
      </c>
      <c r="M29" s="208">
        <v>130</v>
      </c>
      <c r="N29" s="208">
        <v>143</v>
      </c>
      <c r="O29" s="208">
        <v>145</v>
      </c>
      <c r="P29" s="208">
        <v>130</v>
      </c>
      <c r="Q29" s="208">
        <v>140</v>
      </c>
      <c r="R29" s="208">
        <v>159</v>
      </c>
      <c r="S29" s="208">
        <v>165</v>
      </c>
    </row>
    <row r="30" spans="1:19" ht="9.75" customHeight="1">
      <c r="A30" s="14" t="s">
        <v>11</v>
      </c>
      <c r="B30" s="208">
        <v>31</v>
      </c>
      <c r="C30" s="208">
        <v>38</v>
      </c>
      <c r="D30" s="208">
        <v>42</v>
      </c>
      <c r="E30" s="208">
        <v>33</v>
      </c>
      <c r="F30" s="208">
        <v>39</v>
      </c>
      <c r="G30" s="208">
        <v>39</v>
      </c>
      <c r="H30" s="208">
        <v>40</v>
      </c>
      <c r="I30" s="208">
        <v>42</v>
      </c>
      <c r="J30" s="208">
        <v>42</v>
      </c>
      <c r="K30" s="208">
        <v>54</v>
      </c>
      <c r="L30" s="208">
        <v>52</v>
      </c>
      <c r="M30" s="208">
        <v>69</v>
      </c>
      <c r="N30" s="208">
        <v>55</v>
      </c>
      <c r="O30" s="208">
        <v>65</v>
      </c>
      <c r="P30" s="208">
        <v>80</v>
      </c>
      <c r="Q30" s="208">
        <v>72</v>
      </c>
      <c r="R30" s="208">
        <v>71</v>
      </c>
      <c r="S30" s="208">
        <v>74</v>
      </c>
    </row>
    <row r="31" spans="1:19" ht="9.75" customHeight="1">
      <c r="A31" s="14" t="s">
        <v>12</v>
      </c>
      <c r="B31" s="208">
        <v>3</v>
      </c>
      <c r="C31" s="208">
        <v>9</v>
      </c>
      <c r="D31" s="208">
        <v>9</v>
      </c>
      <c r="E31" s="208">
        <v>8</v>
      </c>
      <c r="F31" s="208">
        <v>5</v>
      </c>
      <c r="G31" s="208">
        <v>12</v>
      </c>
      <c r="H31" s="208">
        <v>12</v>
      </c>
      <c r="I31" s="208">
        <v>10</v>
      </c>
      <c r="J31" s="208">
        <v>14</v>
      </c>
      <c r="K31" s="208">
        <v>12</v>
      </c>
      <c r="L31" s="208">
        <v>16</v>
      </c>
      <c r="M31" s="208">
        <v>16</v>
      </c>
      <c r="N31" s="208">
        <v>24</v>
      </c>
      <c r="O31" s="208">
        <v>31</v>
      </c>
      <c r="P31" s="208">
        <v>17</v>
      </c>
      <c r="Q31" s="208">
        <v>13</v>
      </c>
      <c r="R31" s="208">
        <v>21</v>
      </c>
      <c r="S31" s="208">
        <v>18</v>
      </c>
    </row>
    <row r="32" spans="1:19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9.75" customHeight="1">
      <c r="A33" s="19" t="s">
        <v>14</v>
      </c>
      <c r="B33" s="208">
        <v>2641</v>
      </c>
      <c r="C33" s="208">
        <v>2806</v>
      </c>
      <c r="D33" s="208">
        <v>2853</v>
      </c>
      <c r="E33" s="208">
        <v>2922</v>
      </c>
      <c r="F33" s="208">
        <v>2990</v>
      </c>
      <c r="G33" s="208">
        <v>2907</v>
      </c>
      <c r="H33" s="208">
        <v>2957</v>
      </c>
      <c r="I33" s="208">
        <v>2988</v>
      </c>
      <c r="J33" s="208">
        <v>2869</v>
      </c>
      <c r="K33" s="208">
        <v>3160</v>
      </c>
      <c r="L33" s="208">
        <v>3219</v>
      </c>
      <c r="M33" s="208">
        <v>3206</v>
      </c>
      <c r="N33" s="208">
        <v>3267</v>
      </c>
      <c r="O33" s="208">
        <v>3362</v>
      </c>
      <c r="P33" s="208">
        <v>3212</v>
      </c>
      <c r="Q33" s="208">
        <v>3138</v>
      </c>
      <c r="R33" s="208">
        <v>2902</v>
      </c>
      <c r="S33" s="208">
        <v>2721</v>
      </c>
    </row>
    <row r="34" spans="1:19" ht="9.75" customHeight="1">
      <c r="A34" s="14" t="s">
        <v>7</v>
      </c>
      <c r="B34" s="208">
        <v>36</v>
      </c>
      <c r="C34" s="208">
        <v>30</v>
      </c>
      <c r="D34" s="208">
        <v>16</v>
      </c>
      <c r="E34" s="208">
        <v>31</v>
      </c>
      <c r="F34" s="208">
        <v>32</v>
      </c>
      <c r="G34" s="208">
        <v>14</v>
      </c>
      <c r="H34" s="208">
        <v>27</v>
      </c>
      <c r="I34" s="208">
        <v>11</v>
      </c>
      <c r="J34" s="208">
        <v>12</v>
      </c>
      <c r="K34" s="208">
        <v>26</v>
      </c>
      <c r="L34" s="208">
        <v>14</v>
      </c>
      <c r="M34" s="208">
        <v>21</v>
      </c>
      <c r="N34" s="208">
        <v>12</v>
      </c>
      <c r="O34" s="208">
        <v>16</v>
      </c>
      <c r="P34" s="208">
        <v>17</v>
      </c>
      <c r="Q34" s="208">
        <v>16</v>
      </c>
      <c r="R34" s="208">
        <v>8</v>
      </c>
      <c r="S34" s="208">
        <v>8</v>
      </c>
    </row>
    <row r="35" spans="1:19" ht="9.75" customHeight="1">
      <c r="A35" s="14" t="s">
        <v>20</v>
      </c>
      <c r="B35" s="208">
        <v>621</v>
      </c>
      <c r="C35" s="208">
        <v>655</v>
      </c>
      <c r="D35" s="208">
        <v>625</v>
      </c>
      <c r="E35" s="208">
        <v>634</v>
      </c>
      <c r="F35" s="208">
        <v>566</v>
      </c>
      <c r="G35" s="208">
        <v>549</v>
      </c>
      <c r="H35" s="208">
        <v>536</v>
      </c>
      <c r="I35" s="208">
        <v>534</v>
      </c>
      <c r="J35" s="208">
        <v>486</v>
      </c>
      <c r="K35" s="208">
        <v>519</v>
      </c>
      <c r="L35" s="208">
        <v>524</v>
      </c>
      <c r="M35" s="208">
        <v>525</v>
      </c>
      <c r="N35" s="208">
        <v>474</v>
      </c>
      <c r="O35" s="208">
        <v>507</v>
      </c>
      <c r="P35" s="208">
        <v>430</v>
      </c>
      <c r="Q35" s="208">
        <v>333</v>
      </c>
      <c r="R35" s="208">
        <v>336</v>
      </c>
      <c r="S35" s="208">
        <v>283</v>
      </c>
    </row>
    <row r="36" spans="1:19" ht="9.75" customHeight="1">
      <c r="A36" s="14" t="s">
        <v>21</v>
      </c>
      <c r="B36" s="208">
        <v>269</v>
      </c>
      <c r="C36" s="208">
        <v>258</v>
      </c>
      <c r="D36" s="208">
        <v>252</v>
      </c>
      <c r="E36" s="208">
        <v>271</v>
      </c>
      <c r="F36" s="208">
        <v>241</v>
      </c>
      <c r="G36" s="208">
        <v>232</v>
      </c>
      <c r="H36" s="208">
        <v>216</v>
      </c>
      <c r="I36" s="208">
        <v>212</v>
      </c>
      <c r="J36" s="208">
        <v>186</v>
      </c>
      <c r="K36" s="208">
        <v>203</v>
      </c>
      <c r="L36" s="208">
        <v>206</v>
      </c>
      <c r="M36" s="208">
        <v>177</v>
      </c>
      <c r="N36" s="208">
        <v>158</v>
      </c>
      <c r="O36" s="208">
        <v>159</v>
      </c>
      <c r="P36" s="208">
        <v>135</v>
      </c>
      <c r="Q36" s="208">
        <v>119</v>
      </c>
      <c r="R36" s="208">
        <v>95</v>
      </c>
      <c r="S36" s="208">
        <v>97</v>
      </c>
    </row>
    <row r="37" spans="1:19" ht="9.75" customHeight="1">
      <c r="A37" s="14" t="s">
        <v>22</v>
      </c>
      <c r="B37" s="208">
        <v>352</v>
      </c>
      <c r="C37" s="208">
        <v>397</v>
      </c>
      <c r="D37" s="208">
        <v>373</v>
      </c>
      <c r="E37" s="208">
        <v>363</v>
      </c>
      <c r="F37" s="208">
        <v>325</v>
      </c>
      <c r="G37" s="208">
        <v>317</v>
      </c>
      <c r="H37" s="208">
        <v>320</v>
      </c>
      <c r="I37" s="208">
        <v>322</v>
      </c>
      <c r="J37" s="208">
        <v>300</v>
      </c>
      <c r="K37" s="208">
        <v>316</v>
      </c>
      <c r="L37" s="208">
        <v>318</v>
      </c>
      <c r="M37" s="208">
        <v>348</v>
      </c>
      <c r="N37" s="208">
        <v>316</v>
      </c>
      <c r="O37" s="208">
        <v>348</v>
      </c>
      <c r="P37" s="208">
        <v>295</v>
      </c>
      <c r="Q37" s="208">
        <v>214</v>
      </c>
      <c r="R37" s="208">
        <v>241</v>
      </c>
      <c r="S37" s="208">
        <v>186</v>
      </c>
    </row>
    <row r="38" spans="1:19" ht="9.75" customHeight="1">
      <c r="A38" s="14" t="s">
        <v>8</v>
      </c>
      <c r="B38" s="208">
        <v>768</v>
      </c>
      <c r="C38" s="208">
        <v>820</v>
      </c>
      <c r="D38" s="208">
        <v>954</v>
      </c>
      <c r="E38" s="208">
        <v>960</v>
      </c>
      <c r="F38" s="208">
        <v>988</v>
      </c>
      <c r="G38" s="208">
        <v>969</v>
      </c>
      <c r="H38" s="208">
        <v>947</v>
      </c>
      <c r="I38" s="208">
        <v>934</v>
      </c>
      <c r="J38" s="208">
        <v>850</v>
      </c>
      <c r="K38" s="208">
        <v>1019</v>
      </c>
      <c r="L38" s="208">
        <v>991</v>
      </c>
      <c r="M38" s="208">
        <v>971</v>
      </c>
      <c r="N38" s="208">
        <v>980</v>
      </c>
      <c r="O38" s="208">
        <v>1029</v>
      </c>
      <c r="P38" s="208">
        <v>991</v>
      </c>
      <c r="Q38" s="208">
        <v>1008</v>
      </c>
      <c r="R38" s="208">
        <v>858</v>
      </c>
      <c r="S38" s="208">
        <v>756</v>
      </c>
    </row>
    <row r="39" spans="1:19" ht="9.75" customHeight="1">
      <c r="A39" s="14" t="s">
        <v>9</v>
      </c>
      <c r="B39" s="208">
        <v>629</v>
      </c>
      <c r="C39" s="208">
        <v>661</v>
      </c>
      <c r="D39" s="208">
        <v>649</v>
      </c>
      <c r="E39" s="208">
        <v>647</v>
      </c>
      <c r="F39" s="208">
        <v>674</v>
      </c>
      <c r="G39" s="208">
        <v>643</v>
      </c>
      <c r="H39" s="208">
        <v>653</v>
      </c>
      <c r="I39" s="208">
        <v>687</v>
      </c>
      <c r="J39" s="208">
        <v>717</v>
      </c>
      <c r="K39" s="208">
        <v>733</v>
      </c>
      <c r="L39" s="208">
        <v>774</v>
      </c>
      <c r="M39" s="208">
        <v>846</v>
      </c>
      <c r="N39" s="208">
        <v>845</v>
      </c>
      <c r="O39" s="208">
        <v>854</v>
      </c>
      <c r="P39" s="208">
        <v>827</v>
      </c>
      <c r="Q39" s="208">
        <v>841</v>
      </c>
      <c r="R39" s="208">
        <v>758</v>
      </c>
      <c r="S39" s="208">
        <v>733</v>
      </c>
    </row>
    <row r="40" spans="1:19" ht="9.75" customHeight="1">
      <c r="A40" s="14" t="s">
        <v>10</v>
      </c>
      <c r="B40" s="208">
        <v>389</v>
      </c>
      <c r="C40" s="208">
        <v>424</v>
      </c>
      <c r="D40" s="208">
        <v>371</v>
      </c>
      <c r="E40" s="208">
        <v>395</v>
      </c>
      <c r="F40" s="208">
        <v>457</v>
      </c>
      <c r="G40" s="208">
        <v>458</v>
      </c>
      <c r="H40" s="208">
        <v>500</v>
      </c>
      <c r="I40" s="208">
        <v>495</v>
      </c>
      <c r="J40" s="208">
        <v>491</v>
      </c>
      <c r="K40" s="208">
        <v>510</v>
      </c>
      <c r="L40" s="208">
        <v>539</v>
      </c>
      <c r="M40" s="208">
        <v>490</v>
      </c>
      <c r="N40" s="208">
        <v>552</v>
      </c>
      <c r="O40" s="208">
        <v>569</v>
      </c>
      <c r="P40" s="208">
        <v>569</v>
      </c>
      <c r="Q40" s="208">
        <v>588</v>
      </c>
      <c r="R40" s="208">
        <v>599</v>
      </c>
      <c r="S40" s="208">
        <v>579</v>
      </c>
    </row>
    <row r="41" spans="1:19" ht="9.75" customHeight="1">
      <c r="A41" s="14" t="s">
        <v>11</v>
      </c>
      <c r="B41" s="208">
        <v>164</v>
      </c>
      <c r="C41" s="208">
        <v>186</v>
      </c>
      <c r="D41" s="208">
        <v>211</v>
      </c>
      <c r="E41" s="208">
        <v>218</v>
      </c>
      <c r="F41" s="208">
        <v>213</v>
      </c>
      <c r="G41" s="208">
        <v>226</v>
      </c>
      <c r="H41" s="208">
        <v>247</v>
      </c>
      <c r="I41" s="208">
        <v>263</v>
      </c>
      <c r="J41" s="208">
        <v>259</v>
      </c>
      <c r="K41" s="208">
        <v>286</v>
      </c>
      <c r="L41" s="208">
        <v>295</v>
      </c>
      <c r="M41" s="208">
        <v>270</v>
      </c>
      <c r="N41" s="208">
        <v>310</v>
      </c>
      <c r="O41" s="208">
        <v>312</v>
      </c>
      <c r="P41" s="208">
        <v>295</v>
      </c>
      <c r="Q41" s="208">
        <v>282</v>
      </c>
      <c r="R41" s="208">
        <v>263</v>
      </c>
      <c r="S41" s="208">
        <v>281</v>
      </c>
    </row>
    <row r="42" spans="1:19" ht="9.75" customHeight="1">
      <c r="A42" s="14" t="s">
        <v>12</v>
      </c>
      <c r="B42" s="208">
        <v>34</v>
      </c>
      <c r="C42" s="208">
        <v>30</v>
      </c>
      <c r="D42" s="208">
        <v>27</v>
      </c>
      <c r="E42" s="208">
        <v>37</v>
      </c>
      <c r="F42" s="208">
        <v>60</v>
      </c>
      <c r="G42" s="208">
        <v>48</v>
      </c>
      <c r="H42" s="208">
        <v>47</v>
      </c>
      <c r="I42" s="208">
        <v>64</v>
      </c>
      <c r="J42" s="208">
        <v>54</v>
      </c>
      <c r="K42" s="208">
        <v>67</v>
      </c>
      <c r="L42" s="208">
        <v>82</v>
      </c>
      <c r="M42" s="208">
        <v>83</v>
      </c>
      <c r="N42" s="208">
        <v>94</v>
      </c>
      <c r="O42" s="208">
        <v>75</v>
      </c>
      <c r="P42" s="208">
        <v>83</v>
      </c>
      <c r="Q42" s="208">
        <v>70</v>
      </c>
      <c r="R42" s="208">
        <v>80</v>
      </c>
      <c r="S42" s="208">
        <v>81</v>
      </c>
    </row>
    <row r="43" spans="1:19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9.75" customHeight="1">
      <c r="A44" s="19" t="s">
        <v>15</v>
      </c>
      <c r="B44" s="208">
        <v>544</v>
      </c>
      <c r="C44" s="208">
        <v>519</v>
      </c>
      <c r="D44" s="208">
        <v>525</v>
      </c>
      <c r="E44" s="208">
        <v>526</v>
      </c>
      <c r="F44" s="208">
        <v>546</v>
      </c>
      <c r="G44" s="208">
        <v>465</v>
      </c>
      <c r="H44" s="208">
        <v>512</v>
      </c>
      <c r="I44" s="208">
        <v>542</v>
      </c>
      <c r="J44" s="208">
        <v>533</v>
      </c>
      <c r="K44" s="208">
        <v>522</v>
      </c>
      <c r="L44" s="208">
        <v>606</v>
      </c>
      <c r="M44" s="208">
        <v>574</v>
      </c>
      <c r="N44" s="208">
        <v>588</v>
      </c>
      <c r="O44" s="208">
        <v>564</v>
      </c>
      <c r="P44" s="208">
        <v>547</v>
      </c>
      <c r="Q44" s="208">
        <v>539</v>
      </c>
      <c r="R44" s="208">
        <v>531</v>
      </c>
      <c r="S44" s="208">
        <v>537</v>
      </c>
    </row>
    <row r="45" spans="1:19" ht="9.75" customHeight="1">
      <c r="A45" s="14" t="s">
        <v>7</v>
      </c>
      <c r="B45" s="208">
        <v>11</v>
      </c>
      <c r="C45" s="208">
        <v>7</v>
      </c>
      <c r="D45" s="208">
        <v>5</v>
      </c>
      <c r="E45" s="208">
        <v>7</v>
      </c>
      <c r="F45" s="208">
        <v>10</v>
      </c>
      <c r="G45" s="208">
        <v>7</v>
      </c>
      <c r="H45" s="208">
        <v>1</v>
      </c>
      <c r="I45" s="208">
        <v>7</v>
      </c>
      <c r="J45" s="208">
        <v>1</v>
      </c>
      <c r="K45" s="208">
        <v>4</v>
      </c>
      <c r="L45" s="208">
        <v>5</v>
      </c>
      <c r="M45" s="208">
        <v>3</v>
      </c>
      <c r="N45" s="208">
        <v>5</v>
      </c>
      <c r="O45" s="208">
        <v>5</v>
      </c>
      <c r="P45" s="208">
        <v>5</v>
      </c>
      <c r="Q45" s="208">
        <v>1</v>
      </c>
      <c r="R45" s="208">
        <v>1</v>
      </c>
      <c r="S45" s="208">
        <v>3</v>
      </c>
    </row>
    <row r="46" spans="1:19" ht="9.75" customHeight="1">
      <c r="A46" s="14" t="s">
        <v>20</v>
      </c>
      <c r="B46" s="208">
        <v>157</v>
      </c>
      <c r="C46" s="208">
        <v>155</v>
      </c>
      <c r="D46" s="208">
        <v>143</v>
      </c>
      <c r="E46" s="208">
        <v>139</v>
      </c>
      <c r="F46" s="208">
        <v>136</v>
      </c>
      <c r="G46" s="208">
        <v>114</v>
      </c>
      <c r="H46" s="208">
        <v>103</v>
      </c>
      <c r="I46" s="208">
        <v>108</v>
      </c>
      <c r="J46" s="208">
        <v>120</v>
      </c>
      <c r="K46" s="208">
        <v>113</v>
      </c>
      <c r="L46" s="208">
        <v>136</v>
      </c>
      <c r="M46" s="208">
        <v>113</v>
      </c>
      <c r="N46" s="208">
        <v>111</v>
      </c>
      <c r="O46" s="208">
        <v>82</v>
      </c>
      <c r="P46" s="208">
        <v>74</v>
      </c>
      <c r="Q46" s="208">
        <v>60</v>
      </c>
      <c r="R46" s="208">
        <v>74</v>
      </c>
      <c r="S46" s="208">
        <v>60</v>
      </c>
    </row>
    <row r="47" spans="1:19" ht="9.75" customHeight="1">
      <c r="A47" s="14" t="s">
        <v>21</v>
      </c>
      <c r="B47" s="208">
        <v>71</v>
      </c>
      <c r="C47" s="208">
        <v>75</v>
      </c>
      <c r="D47" s="208">
        <v>57</v>
      </c>
      <c r="E47" s="208">
        <v>56</v>
      </c>
      <c r="F47" s="208">
        <v>42</v>
      </c>
      <c r="G47" s="208">
        <v>41</v>
      </c>
      <c r="H47" s="208">
        <v>38</v>
      </c>
      <c r="I47" s="208">
        <v>46</v>
      </c>
      <c r="J47" s="208">
        <v>34</v>
      </c>
      <c r="K47" s="208">
        <v>35</v>
      </c>
      <c r="L47" s="208">
        <v>52</v>
      </c>
      <c r="M47" s="208">
        <v>41</v>
      </c>
      <c r="N47" s="208">
        <v>32</v>
      </c>
      <c r="O47" s="208">
        <v>28</v>
      </c>
      <c r="P47" s="208">
        <v>28</v>
      </c>
      <c r="Q47" s="208">
        <v>24</v>
      </c>
      <c r="R47" s="208">
        <v>19</v>
      </c>
      <c r="S47" s="208">
        <v>18</v>
      </c>
    </row>
    <row r="48" spans="1:19" ht="9.75" customHeight="1">
      <c r="A48" s="14" t="s">
        <v>22</v>
      </c>
      <c r="B48" s="208">
        <v>86</v>
      </c>
      <c r="C48" s="208">
        <v>80</v>
      </c>
      <c r="D48" s="208">
        <v>86</v>
      </c>
      <c r="E48" s="208">
        <v>83</v>
      </c>
      <c r="F48" s="208">
        <v>94</v>
      </c>
      <c r="G48" s="208">
        <v>73</v>
      </c>
      <c r="H48" s="208">
        <v>65</v>
      </c>
      <c r="I48" s="208">
        <v>62</v>
      </c>
      <c r="J48" s="208">
        <v>86</v>
      </c>
      <c r="K48" s="208">
        <v>78</v>
      </c>
      <c r="L48" s="208">
        <v>84</v>
      </c>
      <c r="M48" s="208">
        <v>72</v>
      </c>
      <c r="N48" s="208">
        <v>79</v>
      </c>
      <c r="O48" s="208">
        <v>54</v>
      </c>
      <c r="P48" s="208">
        <v>46</v>
      </c>
      <c r="Q48" s="208">
        <v>36</v>
      </c>
      <c r="R48" s="208">
        <v>55</v>
      </c>
      <c r="S48" s="208">
        <v>42</v>
      </c>
    </row>
    <row r="49" spans="1:19" ht="9.75" customHeight="1">
      <c r="A49" s="14" t="s">
        <v>8</v>
      </c>
      <c r="B49" s="208">
        <v>187</v>
      </c>
      <c r="C49" s="208">
        <v>191</v>
      </c>
      <c r="D49" s="208">
        <v>193</v>
      </c>
      <c r="E49" s="208">
        <v>189</v>
      </c>
      <c r="F49" s="208">
        <v>217</v>
      </c>
      <c r="G49" s="208">
        <v>166</v>
      </c>
      <c r="H49" s="208">
        <v>195</v>
      </c>
      <c r="I49" s="208">
        <v>214</v>
      </c>
      <c r="J49" s="208">
        <v>223</v>
      </c>
      <c r="K49" s="208">
        <v>193</v>
      </c>
      <c r="L49" s="208">
        <v>228</v>
      </c>
      <c r="M49" s="208">
        <v>238</v>
      </c>
      <c r="N49" s="208">
        <v>207</v>
      </c>
      <c r="O49" s="208">
        <v>230</v>
      </c>
      <c r="P49" s="208">
        <v>222</v>
      </c>
      <c r="Q49" s="208">
        <v>195</v>
      </c>
      <c r="R49" s="208">
        <v>183</v>
      </c>
      <c r="S49" s="208">
        <v>190</v>
      </c>
    </row>
    <row r="50" spans="1:19" ht="9.75" customHeight="1">
      <c r="A50" s="14" t="s">
        <v>9</v>
      </c>
      <c r="B50" s="208">
        <v>106</v>
      </c>
      <c r="C50" s="208">
        <v>88</v>
      </c>
      <c r="D50" s="208">
        <v>98</v>
      </c>
      <c r="E50" s="208">
        <v>99</v>
      </c>
      <c r="F50" s="208">
        <v>109</v>
      </c>
      <c r="G50" s="208">
        <v>80</v>
      </c>
      <c r="H50" s="208">
        <v>113</v>
      </c>
      <c r="I50" s="208">
        <v>123</v>
      </c>
      <c r="J50" s="208">
        <v>106</v>
      </c>
      <c r="K50" s="208">
        <v>125</v>
      </c>
      <c r="L50" s="208">
        <v>129</v>
      </c>
      <c r="M50" s="208">
        <v>139</v>
      </c>
      <c r="N50" s="208">
        <v>146</v>
      </c>
      <c r="O50" s="208">
        <v>137</v>
      </c>
      <c r="P50" s="208">
        <v>135</v>
      </c>
      <c r="Q50" s="208">
        <v>134</v>
      </c>
      <c r="R50" s="208">
        <v>141</v>
      </c>
      <c r="S50" s="208">
        <v>141</v>
      </c>
    </row>
    <row r="51" spans="1:19" ht="9.75" customHeight="1">
      <c r="A51" s="14" t="s">
        <v>10</v>
      </c>
      <c r="B51" s="208">
        <v>54</v>
      </c>
      <c r="C51" s="208">
        <v>48</v>
      </c>
      <c r="D51" s="208">
        <v>64</v>
      </c>
      <c r="E51" s="208">
        <v>63</v>
      </c>
      <c r="F51" s="208">
        <v>47</v>
      </c>
      <c r="G51" s="208">
        <v>54</v>
      </c>
      <c r="H51" s="208">
        <v>65</v>
      </c>
      <c r="I51" s="208">
        <v>52</v>
      </c>
      <c r="J51" s="208">
        <v>48</v>
      </c>
      <c r="K51" s="208">
        <v>48</v>
      </c>
      <c r="L51" s="208">
        <v>60</v>
      </c>
      <c r="M51" s="208">
        <v>50</v>
      </c>
      <c r="N51" s="208">
        <v>63</v>
      </c>
      <c r="O51" s="208">
        <v>61</v>
      </c>
      <c r="P51" s="208">
        <v>70</v>
      </c>
      <c r="Q51" s="208">
        <v>90</v>
      </c>
      <c r="R51" s="208">
        <v>77</v>
      </c>
      <c r="S51" s="208">
        <v>93</v>
      </c>
    </row>
    <row r="52" spans="1:19" ht="9.75" customHeight="1">
      <c r="A52" s="14" t="s">
        <v>11</v>
      </c>
      <c r="B52" s="208">
        <v>23</v>
      </c>
      <c r="C52" s="208">
        <v>23</v>
      </c>
      <c r="D52" s="208">
        <v>19</v>
      </c>
      <c r="E52" s="208">
        <v>24</v>
      </c>
      <c r="F52" s="208">
        <v>21</v>
      </c>
      <c r="G52" s="208">
        <v>33</v>
      </c>
      <c r="H52" s="208">
        <v>27</v>
      </c>
      <c r="I52" s="208">
        <v>28</v>
      </c>
      <c r="J52" s="208">
        <v>24</v>
      </c>
      <c r="K52" s="208">
        <v>31</v>
      </c>
      <c r="L52" s="208">
        <v>38</v>
      </c>
      <c r="M52" s="208">
        <v>22</v>
      </c>
      <c r="N52" s="208">
        <v>44</v>
      </c>
      <c r="O52" s="208">
        <v>40</v>
      </c>
      <c r="P52" s="208">
        <v>29</v>
      </c>
      <c r="Q52" s="208">
        <v>38</v>
      </c>
      <c r="R52" s="208">
        <v>53</v>
      </c>
      <c r="S52" s="208">
        <v>42</v>
      </c>
    </row>
    <row r="53" spans="1:19" ht="9.75" customHeight="1">
      <c r="A53" s="20" t="s">
        <v>12</v>
      </c>
      <c r="B53" s="209">
        <v>6</v>
      </c>
      <c r="C53" s="209">
        <v>7</v>
      </c>
      <c r="D53" s="209">
        <v>3</v>
      </c>
      <c r="E53" s="209">
        <v>5</v>
      </c>
      <c r="F53" s="209">
        <v>6</v>
      </c>
      <c r="G53" s="209">
        <v>11</v>
      </c>
      <c r="H53" s="209">
        <v>8</v>
      </c>
      <c r="I53" s="209">
        <v>10</v>
      </c>
      <c r="J53" s="209">
        <v>11</v>
      </c>
      <c r="K53" s="209">
        <v>8</v>
      </c>
      <c r="L53" s="209">
        <v>10</v>
      </c>
      <c r="M53" s="209">
        <v>9</v>
      </c>
      <c r="N53" s="209">
        <v>12</v>
      </c>
      <c r="O53" s="209">
        <v>9</v>
      </c>
      <c r="P53" s="209">
        <v>12</v>
      </c>
      <c r="Q53" s="209">
        <v>21</v>
      </c>
      <c r="R53" s="209">
        <v>2</v>
      </c>
      <c r="S53" s="209">
        <v>8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S1"/>
    <mergeCell ref="A2:S2"/>
    <mergeCell ref="A4:S4"/>
    <mergeCell ref="A6:S6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54"/>
  <sheetViews>
    <sheetView view="pageBreakPreview" zoomScaleNormal="90" zoomScaleSheetLayoutView="100" zoomScalePageLayoutView="0" workbookViewId="0" topLeftCell="A10">
      <selection activeCell="P8" sqref="P8:Q52"/>
    </sheetView>
  </sheetViews>
  <sheetFormatPr defaultColWidth="9.140625" defaultRowHeight="12.75"/>
  <cols>
    <col min="1" max="1" width="11.8515625" style="1" customWidth="1"/>
    <col min="2" max="6" width="8.57421875" style="1" hidden="1" customWidth="1"/>
    <col min="7" max="15" width="8.57421875" style="1" customWidth="1"/>
    <col min="16" max="16" width="9.7109375" style="1" bestFit="1" customWidth="1"/>
    <col min="17" max="16384" width="9.140625" style="1" customWidth="1"/>
  </cols>
  <sheetData>
    <row r="1" spans="1:15" ht="12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3.5" customHeight="1">
      <c r="A2" s="269" t="s">
        <v>172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 ht="9.75" customHeight="1">
      <c r="A3" s="227"/>
      <c r="B3" s="227"/>
      <c r="C3" s="227"/>
      <c r="D3" s="227"/>
      <c r="E3" s="227"/>
      <c r="F3" s="227"/>
      <c r="G3" s="227"/>
      <c r="H3" s="227"/>
      <c r="I3" s="227"/>
      <c r="J3" s="2"/>
      <c r="K3" s="2"/>
      <c r="L3" s="2"/>
      <c r="M3" s="2"/>
      <c r="N3" s="2"/>
      <c r="O3" s="2"/>
    </row>
    <row r="4" spans="1:15" ht="9.75" customHeight="1">
      <c r="A4" s="269" t="s">
        <v>198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9.75" customHeight="1">
      <c r="A5" s="227"/>
      <c r="B5" s="227"/>
      <c r="C5" s="227"/>
      <c r="D5" s="227"/>
      <c r="E5" s="227"/>
      <c r="F5" s="227"/>
      <c r="G5" s="227"/>
      <c r="H5" s="227"/>
      <c r="I5" s="227"/>
      <c r="J5" s="2"/>
      <c r="K5" s="2"/>
      <c r="L5" s="2"/>
      <c r="M5" s="2"/>
      <c r="N5" s="2"/>
      <c r="O5" s="2"/>
    </row>
    <row r="6" spans="1:15" ht="9.75" customHeight="1">
      <c r="A6" s="277" t="s">
        <v>164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9.75" customHeight="1">
      <c r="A7" s="210"/>
      <c r="B7" s="2"/>
      <c r="C7" s="2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0.5" customHeight="1">
      <c r="A8" s="29" t="s">
        <v>0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173</v>
      </c>
      <c r="G8" s="3" t="s">
        <v>174</v>
      </c>
      <c r="H8" s="3" t="s">
        <v>175</v>
      </c>
      <c r="I8" s="3" t="s">
        <v>180</v>
      </c>
      <c r="J8" s="3" t="s">
        <v>181</v>
      </c>
      <c r="K8" s="3" t="s">
        <v>182</v>
      </c>
      <c r="L8" s="3" t="s">
        <v>183</v>
      </c>
      <c r="M8" s="3" t="s">
        <v>184</v>
      </c>
      <c r="N8" s="3" t="s">
        <v>185</v>
      </c>
      <c r="O8" s="3" t="s">
        <v>185</v>
      </c>
    </row>
    <row r="9" spans="1:15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  <c r="O9" s="9">
        <v>2014</v>
      </c>
    </row>
    <row r="10" spans="1:15" ht="9.75" customHeight="1">
      <c r="A10" s="14"/>
      <c r="B10" s="213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6" ht="9.75" customHeight="1">
      <c r="A11" s="19" t="s">
        <v>6</v>
      </c>
      <c r="B11" s="22">
        <v>81.86365624949364</v>
      </c>
      <c r="C11" s="22">
        <v>82.39235608555002</v>
      </c>
      <c r="D11" s="22">
        <v>82.61731354821788</v>
      </c>
      <c r="E11" s="22">
        <v>83.15380657963638</v>
      </c>
      <c r="F11" s="22">
        <v>83.18513086125498</v>
      </c>
      <c r="G11" s="22">
        <v>84.32051369941273</v>
      </c>
      <c r="H11" s="22">
        <v>85.51422199848292</v>
      </c>
      <c r="I11" s="22">
        <v>86.24765529551225</v>
      </c>
      <c r="J11" s="22">
        <v>86.43910644413916</v>
      </c>
      <c r="K11" s="22">
        <v>86.61100709393374</v>
      </c>
      <c r="L11" s="22">
        <v>85.53441284065451</v>
      </c>
      <c r="M11" s="22">
        <v>84.11223453784943</v>
      </c>
      <c r="N11" s="22">
        <v>82.05776934429686</v>
      </c>
      <c r="O11" s="22">
        <v>80.41955249711084</v>
      </c>
      <c r="P11" s="33"/>
    </row>
    <row r="12" spans="1:16" ht="9.75" customHeight="1">
      <c r="A12" s="14" t="s">
        <v>7</v>
      </c>
      <c r="B12" s="22">
        <v>2.559079035295547</v>
      </c>
      <c r="C12" s="22">
        <v>2.3578765722276356</v>
      </c>
      <c r="D12" s="22">
        <v>2.132305153314201</v>
      </c>
      <c r="E12" s="22">
        <v>1.984512176707867</v>
      </c>
      <c r="F12" s="22">
        <v>1.7597731531287628</v>
      </c>
      <c r="G12" s="22">
        <v>1.6524705498542565</v>
      </c>
      <c r="H12" s="22">
        <v>1.5261540208834659</v>
      </c>
      <c r="I12" s="22">
        <v>1.5267066654300818</v>
      </c>
      <c r="J12" s="22">
        <v>1.493834342389704</v>
      </c>
      <c r="K12" s="22">
        <v>1.4801657785671996</v>
      </c>
      <c r="L12" s="22">
        <v>1.322445440092499</v>
      </c>
      <c r="M12" s="22">
        <v>1.2510785159620361</v>
      </c>
      <c r="N12" s="22">
        <v>1.03214600950998</v>
      </c>
      <c r="O12" s="22">
        <v>0.9124407790840499</v>
      </c>
      <c r="P12" s="33"/>
    </row>
    <row r="13" spans="1:16" ht="9.75" customHeight="1">
      <c r="A13" s="14" t="s">
        <v>20</v>
      </c>
      <c r="B13" s="22">
        <v>79.20444268384743</v>
      </c>
      <c r="C13" s="22">
        <v>76.94485842026826</v>
      </c>
      <c r="D13" s="22">
        <v>74.13054472971767</v>
      </c>
      <c r="E13" s="22">
        <v>71.64722490526786</v>
      </c>
      <c r="F13" s="22">
        <v>68.8833475964234</v>
      </c>
      <c r="G13" s="22">
        <v>67.13821976601477</v>
      </c>
      <c r="H13" s="22">
        <v>65.66072569764965</v>
      </c>
      <c r="I13" s="22">
        <v>64.30514677743685</v>
      </c>
      <c r="J13" s="22">
        <v>61.50949854526784</v>
      </c>
      <c r="K13" s="22">
        <v>59.61173888522719</v>
      </c>
      <c r="L13" s="22">
        <v>56.17542596755244</v>
      </c>
      <c r="M13" s="22">
        <v>51.53779939608411</v>
      </c>
      <c r="N13" s="22">
        <v>46.70316394087718</v>
      </c>
      <c r="O13" s="22">
        <v>42.6988880279773</v>
      </c>
      <c r="P13" s="33"/>
    </row>
    <row r="14" spans="1:15" ht="9.75" customHeight="1">
      <c r="A14" s="14" t="s">
        <v>21</v>
      </c>
      <c r="B14" s="22">
        <v>53.12264263310438</v>
      </c>
      <c r="C14" s="22">
        <v>49.66287152601171</v>
      </c>
      <c r="D14" s="22">
        <v>46.34622297540184</v>
      </c>
      <c r="E14" s="22">
        <v>43.773034301455326</v>
      </c>
      <c r="F14" s="22">
        <v>40.4909326741881</v>
      </c>
      <c r="G14" s="22">
        <v>38.11300002391029</v>
      </c>
      <c r="H14" s="22">
        <v>37.03011252760607</v>
      </c>
      <c r="I14" s="22">
        <v>35.94594904882725</v>
      </c>
      <c r="J14" s="22">
        <v>33.57044802196431</v>
      </c>
      <c r="K14" s="22">
        <v>32.47562910904557</v>
      </c>
      <c r="L14" s="22">
        <v>30.4268431864871</v>
      </c>
      <c r="M14" s="22">
        <v>27.44825991444098</v>
      </c>
      <c r="N14" s="22">
        <v>24.262233625042466</v>
      </c>
      <c r="O14" s="22">
        <v>21.94813334437047</v>
      </c>
    </row>
    <row r="15" spans="1:15" ht="9.75" customHeight="1">
      <c r="A15" s="14" t="s">
        <v>22</v>
      </c>
      <c r="B15" s="22">
        <v>113.04780876494024</v>
      </c>
      <c r="C15" s="22">
        <v>113.31119726022634</v>
      </c>
      <c r="D15" s="22">
        <v>112.3939179632249</v>
      </c>
      <c r="E15" s="22">
        <v>111.87351376862894</v>
      </c>
      <c r="F15" s="22">
        <v>111.99048786831644</v>
      </c>
      <c r="G15" s="22">
        <v>112.05253908056609</v>
      </c>
      <c r="H15" s="22">
        <v>110.00705869577021</v>
      </c>
      <c r="I15" s="22">
        <v>107.93387262001482</v>
      </c>
      <c r="J15" s="22">
        <v>104.01850445349721</v>
      </c>
      <c r="K15" s="22">
        <v>100.22222599195915</v>
      </c>
      <c r="L15" s="22">
        <v>94.00835108077742</v>
      </c>
      <c r="M15" s="22">
        <v>86.32781191557575</v>
      </c>
      <c r="N15" s="22">
        <v>78.90136488939689</v>
      </c>
      <c r="O15" s="22">
        <v>72.59438462586888</v>
      </c>
    </row>
    <row r="16" spans="1:15" ht="9.75" customHeight="1">
      <c r="A16" s="14" t="s">
        <v>8</v>
      </c>
      <c r="B16" s="22">
        <v>141.79660228066092</v>
      </c>
      <c r="C16" s="22">
        <v>141.61646661385072</v>
      </c>
      <c r="D16" s="22">
        <v>140.20977003202816</v>
      </c>
      <c r="E16" s="22">
        <v>138.75114848610247</v>
      </c>
      <c r="F16" s="22">
        <v>137.07642703442207</v>
      </c>
      <c r="G16" s="22">
        <v>139.54031836802022</v>
      </c>
      <c r="H16" s="22">
        <v>143.89334742756998</v>
      </c>
      <c r="I16" s="22">
        <v>146.0934537436272</v>
      </c>
      <c r="J16" s="22">
        <v>146.85230793115372</v>
      </c>
      <c r="K16" s="22">
        <v>146.26369741958288</v>
      </c>
      <c r="L16" s="22">
        <v>140.64280670353565</v>
      </c>
      <c r="M16" s="22">
        <v>134.01756908281683</v>
      </c>
      <c r="N16" s="22">
        <v>126.39927271740459</v>
      </c>
      <c r="O16" s="22">
        <v>119.09520105153035</v>
      </c>
    </row>
    <row r="17" spans="1:15" ht="9.75" customHeight="1">
      <c r="A17" s="14" t="s">
        <v>9</v>
      </c>
      <c r="B17" s="22">
        <v>136.8359011946411</v>
      </c>
      <c r="C17" s="22">
        <v>140.05691537337106</v>
      </c>
      <c r="D17" s="22">
        <v>142.31230682441185</v>
      </c>
      <c r="E17" s="22">
        <v>144.0719319718096</v>
      </c>
      <c r="F17" s="22">
        <v>143.27032494626374</v>
      </c>
      <c r="G17" s="22">
        <v>142.43843020821436</v>
      </c>
      <c r="H17" s="22">
        <v>140.1650449562754</v>
      </c>
      <c r="I17" s="22">
        <v>139.14939267051943</v>
      </c>
      <c r="J17" s="22">
        <v>137.80838251153818</v>
      </c>
      <c r="K17" s="22">
        <v>137.2423186735469</v>
      </c>
      <c r="L17" s="22">
        <v>137.78787918598996</v>
      </c>
      <c r="M17" s="22">
        <v>138.8089691127681</v>
      </c>
      <c r="N17" s="22">
        <v>137.3206746765876</v>
      </c>
      <c r="O17" s="22">
        <v>136.88961838325812</v>
      </c>
    </row>
    <row r="18" spans="1:15" ht="9.75" customHeight="1">
      <c r="A18" s="14" t="s">
        <v>10</v>
      </c>
      <c r="B18" s="22">
        <v>100.82318342352988</v>
      </c>
      <c r="C18" s="22">
        <v>103.24371394361597</v>
      </c>
      <c r="D18" s="22">
        <v>105.90806912054724</v>
      </c>
      <c r="E18" s="22">
        <v>109.01680031880754</v>
      </c>
      <c r="F18" s="22">
        <v>111.15056061692715</v>
      </c>
      <c r="G18" s="22">
        <v>114.43284742044901</v>
      </c>
      <c r="H18" s="22">
        <v>117.94822184683846</v>
      </c>
      <c r="I18" s="22">
        <v>118.76126569623897</v>
      </c>
      <c r="J18" s="22">
        <v>119.41525810872544</v>
      </c>
      <c r="K18" s="22">
        <v>120.17876448464361</v>
      </c>
      <c r="L18" s="22">
        <v>117.31839452046707</v>
      </c>
      <c r="M18" s="22">
        <v>113.83724797780718</v>
      </c>
      <c r="N18" s="22">
        <v>112.1633397783285</v>
      </c>
      <c r="O18" s="22">
        <v>111.5281252895932</v>
      </c>
    </row>
    <row r="19" spans="1:15" ht="9.75" customHeight="1">
      <c r="A19" s="14" t="s">
        <v>11</v>
      </c>
      <c r="B19" s="22">
        <v>42.79333100494476</v>
      </c>
      <c r="C19" s="22">
        <v>44.00294785973101</v>
      </c>
      <c r="D19" s="22">
        <v>45.007302160944576</v>
      </c>
      <c r="E19" s="22">
        <v>46.570718731178474</v>
      </c>
      <c r="F19" s="22">
        <v>48.18046610196539</v>
      </c>
      <c r="G19" s="22">
        <v>50.44420144033854</v>
      </c>
      <c r="H19" s="22">
        <v>51.862041859094035</v>
      </c>
      <c r="I19" s="22">
        <v>53.52927133345712</v>
      </c>
      <c r="J19" s="22">
        <v>54.164091263336104</v>
      </c>
      <c r="K19" s="22">
        <v>54.75991606739055</v>
      </c>
      <c r="L19" s="22">
        <v>55.32131382893462</v>
      </c>
      <c r="M19" s="22">
        <v>56.57670067295136</v>
      </c>
      <c r="N19" s="22">
        <v>56.46564700526474</v>
      </c>
      <c r="O19" s="22">
        <v>56.781609195402304</v>
      </c>
    </row>
    <row r="20" spans="1:15" ht="9.75" customHeight="1">
      <c r="A20" s="14" t="s">
        <v>12</v>
      </c>
      <c r="B20" s="22">
        <v>4.783439123104011</v>
      </c>
      <c r="C20" s="22">
        <v>4.948613099114407</v>
      </c>
      <c r="D20" s="22">
        <v>5.088090386153172</v>
      </c>
      <c r="E20" s="22">
        <v>5.299886003640326</v>
      </c>
      <c r="F20" s="22">
        <v>5.367785880872173</v>
      </c>
      <c r="G20" s="22">
        <v>5.333462776495144</v>
      </c>
      <c r="H20" s="22">
        <v>5.440937662913538</v>
      </c>
      <c r="I20" s="22">
        <v>5.476786872370934</v>
      </c>
      <c r="J20" s="22">
        <v>5.75770096219298</v>
      </c>
      <c r="K20" s="22">
        <v>5.9353193213713205</v>
      </c>
      <c r="L20" s="22">
        <v>6.082834691082114</v>
      </c>
      <c r="M20" s="22">
        <v>6.122312563046147</v>
      </c>
      <c r="N20" s="22">
        <v>6.264547654648313</v>
      </c>
      <c r="O20" s="22">
        <v>6.158651117431429</v>
      </c>
    </row>
    <row r="21" spans="1:15" ht="9.75" customHeight="1">
      <c r="A21" s="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6" ht="9.75" customHeight="1">
      <c r="A22" s="19" t="s">
        <v>13</v>
      </c>
      <c r="B22" s="22">
        <v>82.5990883317583</v>
      </c>
      <c r="C22" s="22">
        <v>83.56043714041897</v>
      </c>
      <c r="D22" s="22">
        <v>83.47126014017451</v>
      </c>
      <c r="E22" s="22">
        <v>82.66854687080313</v>
      </c>
      <c r="F22" s="22">
        <v>83.3877467566302</v>
      </c>
      <c r="G22" s="22">
        <v>84.60004260015879</v>
      </c>
      <c r="H22" s="22">
        <v>85.4419191919192</v>
      </c>
      <c r="I22" s="22">
        <v>85.9235562582215</v>
      </c>
      <c r="J22" s="22">
        <v>86.91482128982129</v>
      </c>
      <c r="K22" s="22">
        <v>86.00164326710286</v>
      </c>
      <c r="L22" s="22">
        <v>84.48501427212179</v>
      </c>
      <c r="M22" s="22">
        <v>83.26287346195463</v>
      </c>
      <c r="N22" s="22">
        <v>81.43280277468628</v>
      </c>
      <c r="O22" s="22">
        <v>79.76394887512379</v>
      </c>
      <c r="P22" s="33"/>
    </row>
    <row r="23" spans="1:16" ht="9.75" customHeight="1">
      <c r="A23" s="14" t="s">
        <v>7</v>
      </c>
      <c r="B23" s="22">
        <v>2.112962210483543</v>
      </c>
      <c r="C23" s="22">
        <v>2.208125903324233</v>
      </c>
      <c r="D23" s="22">
        <v>1.7535469472341783</v>
      </c>
      <c r="E23" s="22">
        <v>1.704590501863157</v>
      </c>
      <c r="F23" s="22">
        <v>1.6915814319433518</v>
      </c>
      <c r="G23" s="22">
        <v>1.4814814814814814</v>
      </c>
      <c r="H23" s="22">
        <v>1.1939608688953935</v>
      </c>
      <c r="I23" s="22">
        <v>1.2163600425726016</v>
      </c>
      <c r="J23" s="22">
        <v>1.0156867170748223</v>
      </c>
      <c r="K23" s="22">
        <v>0.8965594530987335</v>
      </c>
      <c r="L23" s="22">
        <v>0.8122577072180174</v>
      </c>
      <c r="M23" s="22">
        <v>0.6920415224913494</v>
      </c>
      <c r="N23" s="22">
        <v>0.5762235747470018</v>
      </c>
      <c r="O23" s="22">
        <v>0.49779547717252165</v>
      </c>
      <c r="P23" s="33"/>
    </row>
    <row r="24" spans="1:16" ht="9.75" customHeight="1">
      <c r="A24" s="14" t="s">
        <v>20</v>
      </c>
      <c r="B24" s="22">
        <v>78.96360271437385</v>
      </c>
      <c r="C24" s="22">
        <v>77.87617809554762</v>
      </c>
      <c r="D24" s="22">
        <v>75.09120795413543</v>
      </c>
      <c r="E24" s="22">
        <v>70.69271758436945</v>
      </c>
      <c r="F24" s="22">
        <v>67.79988410276222</v>
      </c>
      <c r="G24" s="22">
        <v>65.20515034348136</v>
      </c>
      <c r="H24" s="22">
        <v>64.09413140393188</v>
      </c>
      <c r="I24" s="22">
        <v>63.319635519028054</v>
      </c>
      <c r="J24" s="22">
        <v>60.9011679192689</v>
      </c>
      <c r="K24" s="22">
        <v>58.74723965088155</v>
      </c>
      <c r="L24" s="22">
        <v>55.9941058835912</v>
      </c>
      <c r="M24" s="22">
        <v>51.10438942037141</v>
      </c>
      <c r="N24" s="22">
        <v>45.909524988504934</v>
      </c>
      <c r="O24" s="22">
        <v>41.795500586416466</v>
      </c>
      <c r="P24" s="33"/>
    </row>
    <row r="25" spans="1:15" ht="9.75" customHeight="1">
      <c r="A25" s="14" t="s">
        <v>21</v>
      </c>
      <c r="B25" s="22">
        <v>44.896288209606986</v>
      </c>
      <c r="C25" s="22">
        <v>43.93816110659073</v>
      </c>
      <c r="D25" s="22">
        <v>41.393168117883455</v>
      </c>
      <c r="E25" s="22">
        <v>37.74817136886102</v>
      </c>
      <c r="F25" s="22">
        <v>35.441101478837325</v>
      </c>
      <c r="G25" s="22">
        <v>32.00595459620394</v>
      </c>
      <c r="H25" s="22">
        <v>31.341463414634145</v>
      </c>
      <c r="I25" s="22">
        <v>31.375607414961905</v>
      </c>
      <c r="J25" s="22">
        <v>29.655213481807895</v>
      </c>
      <c r="K25" s="22">
        <v>29.312488896784508</v>
      </c>
      <c r="L25" s="22">
        <v>28.202393648536557</v>
      </c>
      <c r="M25" s="22">
        <v>25.44136004279855</v>
      </c>
      <c r="N25" s="22">
        <v>22.094828615788845</v>
      </c>
      <c r="O25" s="22">
        <v>19.646600778676248</v>
      </c>
    </row>
    <row r="26" spans="1:15" ht="9.75" customHeight="1">
      <c r="A26" s="14" t="s">
        <v>22</v>
      </c>
      <c r="B26" s="22">
        <v>130.6553473444456</v>
      </c>
      <c r="C26" s="22">
        <v>128.59748682610459</v>
      </c>
      <c r="D26" s="22">
        <v>125.33706181963447</v>
      </c>
      <c r="E26" s="22">
        <v>121.02165020452958</v>
      </c>
      <c r="F26" s="22">
        <v>117.58360302049623</v>
      </c>
      <c r="G26" s="22">
        <v>116.0977465056575</v>
      </c>
      <c r="H26" s="22">
        <v>113.0767827831479</v>
      </c>
      <c r="I26" s="22">
        <v>110.37469070342877</v>
      </c>
      <c r="J26" s="22">
        <v>106.33875995843437</v>
      </c>
      <c r="K26" s="22">
        <v>101.44305102216114</v>
      </c>
      <c r="L26" s="22">
        <v>96.34408602150538</v>
      </c>
      <c r="M26" s="22">
        <v>88.29356533723835</v>
      </c>
      <c r="N26" s="22">
        <v>80.5066365923484</v>
      </c>
      <c r="O26" s="22">
        <v>74.11291732214647</v>
      </c>
    </row>
    <row r="27" spans="1:15" ht="9.75" customHeight="1">
      <c r="A27" s="14" t="s">
        <v>8</v>
      </c>
      <c r="B27" s="22">
        <v>176.3712288274762</v>
      </c>
      <c r="C27" s="22">
        <v>175.76000713203175</v>
      </c>
      <c r="D27" s="22">
        <v>173.12749172957842</v>
      </c>
      <c r="E27" s="22">
        <v>169.49289405684752</v>
      </c>
      <c r="F27" s="22">
        <v>166.3640227176139</v>
      </c>
      <c r="G27" s="22">
        <v>166.12280109523272</v>
      </c>
      <c r="H27" s="22">
        <v>165.95635241384377</v>
      </c>
      <c r="I27" s="22">
        <v>161.7230371937879</v>
      </c>
      <c r="J27" s="22">
        <v>162.22292479010784</v>
      </c>
      <c r="K27" s="22">
        <v>156.77263303386314</v>
      </c>
      <c r="L27" s="22">
        <v>149.5878701536583</v>
      </c>
      <c r="M27" s="22">
        <v>144.17825431395542</v>
      </c>
      <c r="N27" s="22">
        <v>139.57213897139806</v>
      </c>
      <c r="O27" s="22">
        <v>132.62200220757936</v>
      </c>
    </row>
    <row r="28" spans="1:15" ht="9.75" customHeight="1">
      <c r="A28" s="14" t="s">
        <v>9</v>
      </c>
      <c r="B28" s="22">
        <v>137.62931230916465</v>
      </c>
      <c r="C28" s="22">
        <v>142.5520059435364</v>
      </c>
      <c r="D28" s="22">
        <v>142.2609837295447</v>
      </c>
      <c r="E28" s="22">
        <v>141.58139534883722</v>
      </c>
      <c r="F28" s="22">
        <v>143.09687953555877</v>
      </c>
      <c r="G28" s="22">
        <v>143.94558994447073</v>
      </c>
      <c r="H28" s="22">
        <v>144.0872329296262</v>
      </c>
      <c r="I28" s="22">
        <v>143.11573707432967</v>
      </c>
      <c r="J28" s="22">
        <v>142.60733021662324</v>
      </c>
      <c r="K28" s="22">
        <v>139.51339698182937</v>
      </c>
      <c r="L28" s="22">
        <v>139.19032420628255</v>
      </c>
      <c r="M28" s="22">
        <v>136.81533777227557</v>
      </c>
      <c r="N28" s="22">
        <v>135.1279228793489</v>
      </c>
      <c r="O28" s="22">
        <v>135.22942485962056</v>
      </c>
    </row>
    <row r="29" spans="1:15" ht="9.75" customHeight="1">
      <c r="A29" s="14" t="s">
        <v>10</v>
      </c>
      <c r="B29" s="22">
        <v>84.06181381281849</v>
      </c>
      <c r="C29" s="22">
        <v>84.47604536990012</v>
      </c>
      <c r="D29" s="22">
        <v>86.67323931587295</v>
      </c>
      <c r="E29" s="22">
        <v>87.87565659175063</v>
      </c>
      <c r="F29" s="22">
        <v>91.24040646572053</v>
      </c>
      <c r="G29" s="22">
        <v>95.79688500106678</v>
      </c>
      <c r="H29" s="22">
        <v>98.56760317932587</v>
      </c>
      <c r="I29" s="22">
        <v>100.56758461215051</v>
      </c>
      <c r="J29" s="22">
        <v>103.3115864233215</v>
      </c>
      <c r="K29" s="22">
        <v>103.86493083807974</v>
      </c>
      <c r="L29" s="22">
        <v>101.07585561705777</v>
      </c>
      <c r="M29" s="22">
        <v>100.45493213004401</v>
      </c>
      <c r="N29" s="22">
        <v>99.4806938213163</v>
      </c>
      <c r="O29" s="22">
        <v>99.11041694961293</v>
      </c>
    </row>
    <row r="30" spans="1:15" ht="9.75" customHeight="1">
      <c r="A30" s="14" t="s">
        <v>11</v>
      </c>
      <c r="B30" s="22">
        <v>34.18359780513125</v>
      </c>
      <c r="C30" s="22">
        <v>35.490297351139965</v>
      </c>
      <c r="D30" s="22">
        <v>36.46220109906431</v>
      </c>
      <c r="E30" s="22">
        <v>36.47907431061687</v>
      </c>
      <c r="F30" s="22">
        <v>38.451278533592465</v>
      </c>
      <c r="G30" s="22">
        <v>40.5025241820494</v>
      </c>
      <c r="H30" s="22">
        <v>41.00995236804399</v>
      </c>
      <c r="I30" s="22">
        <v>44.073945428582455</v>
      </c>
      <c r="J30" s="22">
        <v>44.234171859373795</v>
      </c>
      <c r="K30" s="22">
        <v>44.37121618514829</v>
      </c>
      <c r="L30" s="22">
        <v>43.680726600985224</v>
      </c>
      <c r="M30" s="22">
        <v>46.11556108562097</v>
      </c>
      <c r="N30" s="22">
        <v>44.555037423096515</v>
      </c>
      <c r="O30" s="22">
        <v>45.52025944594225</v>
      </c>
    </row>
    <row r="31" spans="1:15" ht="9.75" customHeight="1">
      <c r="A31" s="14" t="s">
        <v>12</v>
      </c>
      <c r="B31" s="22">
        <v>3.9853511417492458</v>
      </c>
      <c r="C31" s="22">
        <v>4.148426099645612</v>
      </c>
      <c r="D31" s="22">
        <v>4.382614289735033</v>
      </c>
      <c r="E31" s="22">
        <v>4.309928296708606</v>
      </c>
      <c r="F31" s="22">
        <v>4.585537918871252</v>
      </c>
      <c r="G31" s="22">
        <v>4.701213735409256</v>
      </c>
      <c r="H31" s="22">
        <v>4.721467978762041</v>
      </c>
      <c r="I31" s="22">
        <v>4.571062308133454</v>
      </c>
      <c r="J31" s="22">
        <v>4.969418960244648</v>
      </c>
      <c r="K31" s="22">
        <v>5.199735886431165</v>
      </c>
      <c r="L31" s="22">
        <v>5.089058524173028</v>
      </c>
      <c r="M31" s="22">
        <v>5.253969573530634</v>
      </c>
      <c r="N31" s="22">
        <v>5.538534056092387</v>
      </c>
      <c r="O31" s="22">
        <v>5.163540615863354</v>
      </c>
    </row>
    <row r="32" spans="1:15" ht="9.75" customHeight="1">
      <c r="A32" s="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</row>
    <row r="33" spans="1:16" ht="9.75" customHeight="1">
      <c r="A33" s="19" t="s">
        <v>14</v>
      </c>
      <c r="B33" s="22">
        <v>81.75134708351226</v>
      </c>
      <c r="C33" s="22">
        <v>82.17875459651955</v>
      </c>
      <c r="D33" s="22">
        <v>82.44246737635278</v>
      </c>
      <c r="E33" s="22">
        <v>82.9067027692993</v>
      </c>
      <c r="F33" s="22">
        <v>82.53577860497938</v>
      </c>
      <c r="G33" s="22">
        <v>83.38958090446094</v>
      </c>
      <c r="H33" s="22">
        <v>84.21115580594041</v>
      </c>
      <c r="I33" s="22">
        <v>84.27526449073952</v>
      </c>
      <c r="J33" s="22">
        <v>84.12683509276663</v>
      </c>
      <c r="K33" s="22">
        <v>84.54284469962937</v>
      </c>
      <c r="L33" s="22">
        <v>83.82209144975698</v>
      </c>
      <c r="M33" s="22">
        <v>82.5572067356637</v>
      </c>
      <c r="N33" s="22">
        <v>80.97161595760853</v>
      </c>
      <c r="O33" s="22">
        <v>79.40869963753026</v>
      </c>
      <c r="P33" s="33"/>
    </row>
    <row r="34" spans="1:16" ht="9.75" customHeight="1">
      <c r="A34" s="14" t="s">
        <v>7</v>
      </c>
      <c r="B34" s="22">
        <v>2.564164590338421</v>
      </c>
      <c r="C34" s="22">
        <v>2.229036442976766</v>
      </c>
      <c r="D34" s="22">
        <v>2.1187660490770703</v>
      </c>
      <c r="E34" s="22">
        <v>1.9636166659143233</v>
      </c>
      <c r="F34" s="22">
        <v>1.705229370068209</v>
      </c>
      <c r="G34" s="22">
        <v>1.6633768768435762</v>
      </c>
      <c r="H34" s="22">
        <v>1.6048680999030391</v>
      </c>
      <c r="I34" s="22">
        <v>1.5676809600072181</v>
      </c>
      <c r="J34" s="22">
        <v>1.5864320116870962</v>
      </c>
      <c r="K34" s="22">
        <v>1.601973077632307</v>
      </c>
      <c r="L34" s="22">
        <v>1.3915624927522787</v>
      </c>
      <c r="M34" s="22">
        <v>1.4039240256651235</v>
      </c>
      <c r="N34" s="22">
        <v>1.1760907665344524</v>
      </c>
      <c r="O34" s="22">
        <v>1.0515247108307044</v>
      </c>
      <c r="P34" s="33"/>
    </row>
    <row r="35" spans="1:16" ht="9.75" customHeight="1">
      <c r="A35" s="14" t="s">
        <v>20</v>
      </c>
      <c r="B35" s="22">
        <v>75.55515231247306</v>
      </c>
      <c r="C35" s="22">
        <v>74.40749586625023</v>
      </c>
      <c r="D35" s="22">
        <v>72.32598412384793</v>
      </c>
      <c r="E35" s="22">
        <v>70.82436263956046</v>
      </c>
      <c r="F35" s="22">
        <v>67.89429460703677</v>
      </c>
      <c r="G35" s="22">
        <v>66.11589589964426</v>
      </c>
      <c r="H35" s="22">
        <v>63.7737655587471</v>
      </c>
      <c r="I35" s="22">
        <v>61.041432498302854</v>
      </c>
      <c r="J35" s="22">
        <v>57.82346329699588</v>
      </c>
      <c r="K35" s="22">
        <v>56.480020746439614</v>
      </c>
      <c r="L35" s="22">
        <v>53.26873900799517</v>
      </c>
      <c r="M35" s="22">
        <v>49.0484278372964</v>
      </c>
      <c r="N35" s="22">
        <v>44.998728537154356</v>
      </c>
      <c r="O35" s="22">
        <v>41.11786748042273</v>
      </c>
      <c r="P35" s="33"/>
    </row>
    <row r="36" spans="1:15" ht="9.75" customHeight="1">
      <c r="A36" s="14" t="s">
        <v>21</v>
      </c>
      <c r="B36" s="22">
        <v>54.49385052034059</v>
      </c>
      <c r="C36" s="22">
        <v>51.63809484036667</v>
      </c>
      <c r="D36" s="22">
        <v>48.767383712520406</v>
      </c>
      <c r="E36" s="22">
        <v>46.154470390132076</v>
      </c>
      <c r="F36" s="22">
        <v>42.10795700618135</v>
      </c>
      <c r="G36" s="22">
        <v>39.62162784450669</v>
      </c>
      <c r="H36" s="22">
        <v>38.01191362620998</v>
      </c>
      <c r="I36" s="22">
        <v>36.009670441532</v>
      </c>
      <c r="J36" s="22">
        <v>33.31840573219884</v>
      </c>
      <c r="K36" s="22">
        <v>32.22276046432352</v>
      </c>
      <c r="L36" s="22">
        <v>29.837480954799393</v>
      </c>
      <c r="M36" s="22">
        <v>26.81751905649582</v>
      </c>
      <c r="N36" s="22">
        <v>24.04968009032744</v>
      </c>
      <c r="O36" s="22">
        <v>22.127692043568665</v>
      </c>
    </row>
    <row r="37" spans="1:15" ht="9.75" customHeight="1">
      <c r="A37" s="14" t="s">
        <v>22</v>
      </c>
      <c r="B37" s="22">
        <v>100.22408825629786</v>
      </c>
      <c r="C37" s="22">
        <v>102.22721126616834</v>
      </c>
      <c r="D37" s="22">
        <v>102.60837229069274</v>
      </c>
      <c r="E37" s="22">
        <v>104.87845860871512</v>
      </c>
      <c r="F37" s="22">
        <v>106.7624106109611</v>
      </c>
      <c r="G37" s="22">
        <v>107.53494510768492</v>
      </c>
      <c r="H37" s="22">
        <v>104.46313065976715</v>
      </c>
      <c r="I37" s="22">
        <v>100.56250717483641</v>
      </c>
      <c r="J37" s="22">
        <v>96.01853920035738</v>
      </c>
      <c r="K37" s="22">
        <v>93.21089950827243</v>
      </c>
      <c r="L37" s="22">
        <v>87.67210844496525</v>
      </c>
      <c r="M37" s="22">
        <v>81.0258316298086</v>
      </c>
      <c r="N37" s="22">
        <v>74.838502157772</v>
      </c>
      <c r="O37" s="22">
        <v>68.23567867941489</v>
      </c>
    </row>
    <row r="38" spans="1:15" ht="9.75" customHeight="1">
      <c r="A38" s="14" t="s">
        <v>8</v>
      </c>
      <c r="B38" s="22">
        <v>124.37604459949074</v>
      </c>
      <c r="C38" s="22">
        <v>123.45985637924518</v>
      </c>
      <c r="D38" s="22">
        <v>122.2626211969241</v>
      </c>
      <c r="E38" s="22">
        <v>120.070491081034</v>
      </c>
      <c r="F38" s="22">
        <v>118.64475842187292</v>
      </c>
      <c r="G38" s="22">
        <v>121.8961625282167</v>
      </c>
      <c r="H38" s="22">
        <v>127.33288639951559</v>
      </c>
      <c r="I38" s="22">
        <v>130.68105494111853</v>
      </c>
      <c r="J38" s="22">
        <v>133.05045871559633</v>
      </c>
      <c r="K38" s="22">
        <v>134.8930917221782</v>
      </c>
      <c r="L38" s="22">
        <v>130.20062869822485</v>
      </c>
      <c r="M38" s="22">
        <v>123.71681816126261</v>
      </c>
      <c r="N38" s="22">
        <v>116.8724735588903</v>
      </c>
      <c r="O38" s="22">
        <v>109.622584015323</v>
      </c>
    </row>
    <row r="39" spans="1:15" ht="9.75" customHeight="1">
      <c r="A39" s="14" t="s">
        <v>9</v>
      </c>
      <c r="B39" s="22">
        <v>134.81483130063208</v>
      </c>
      <c r="C39" s="22">
        <v>137.6364389996776</v>
      </c>
      <c r="D39" s="22">
        <v>140.19399101017268</v>
      </c>
      <c r="E39" s="22">
        <v>141.27126230975827</v>
      </c>
      <c r="F39" s="22">
        <v>138.82607876389673</v>
      </c>
      <c r="G39" s="22">
        <v>136.31214029999546</v>
      </c>
      <c r="H39" s="22">
        <v>131.75195068327798</v>
      </c>
      <c r="I39" s="22">
        <v>129.21087156389783</v>
      </c>
      <c r="J39" s="22">
        <v>127.91343232357899</v>
      </c>
      <c r="K39" s="22">
        <v>128.1151211145128</v>
      </c>
      <c r="L39" s="22">
        <v>130.78971805259346</v>
      </c>
      <c r="M39" s="22">
        <v>135.22961514758697</v>
      </c>
      <c r="N39" s="22">
        <v>135.91901478266615</v>
      </c>
      <c r="O39" s="22">
        <v>136.49459377012508</v>
      </c>
    </row>
    <row r="40" spans="1:15" ht="9.75" customHeight="1">
      <c r="A40" s="14" t="s">
        <v>10</v>
      </c>
      <c r="B40" s="22">
        <v>108.97001355769997</v>
      </c>
      <c r="C40" s="22">
        <v>111.33947911943983</v>
      </c>
      <c r="D40" s="22">
        <v>113.36176986815788</v>
      </c>
      <c r="E40" s="22">
        <v>116.68187852638566</v>
      </c>
      <c r="F40" s="22">
        <v>118.53829609145716</v>
      </c>
      <c r="G40" s="22">
        <v>121.50512963387852</v>
      </c>
      <c r="H40" s="22">
        <v>125.49980798337363</v>
      </c>
      <c r="I40" s="22">
        <v>126.58697922710921</v>
      </c>
      <c r="J40" s="22">
        <v>126.14904793171372</v>
      </c>
      <c r="K40" s="22">
        <v>126.23468752569205</v>
      </c>
      <c r="L40" s="22">
        <v>122.82355613606678</v>
      </c>
      <c r="M40" s="22">
        <v>117.60745390178747</v>
      </c>
      <c r="N40" s="22">
        <v>114.98286955795103</v>
      </c>
      <c r="O40" s="22">
        <v>114.30149088901159</v>
      </c>
    </row>
    <row r="41" spans="1:15" ht="9.75" customHeight="1">
      <c r="A41" s="14" t="s">
        <v>11</v>
      </c>
      <c r="B41" s="22">
        <v>48.269436809987425</v>
      </c>
      <c r="C41" s="22">
        <v>49.30731835255107</v>
      </c>
      <c r="D41" s="22">
        <v>50.419295130888074</v>
      </c>
      <c r="E41" s="22">
        <v>52.09887881222975</v>
      </c>
      <c r="F41" s="22">
        <v>53.67124539453858</v>
      </c>
      <c r="G41" s="22">
        <v>55.871035046108126</v>
      </c>
      <c r="H41" s="22">
        <v>57.35213513378843</v>
      </c>
      <c r="I41" s="22">
        <v>58.08578855276067</v>
      </c>
      <c r="J41" s="22">
        <v>58.356147465058356</v>
      </c>
      <c r="K41" s="22">
        <v>58.73442054346577</v>
      </c>
      <c r="L41" s="22">
        <v>59.55222429825793</v>
      </c>
      <c r="M41" s="22">
        <v>60.41575712798468</v>
      </c>
      <c r="N41" s="22">
        <v>61.00006916107615</v>
      </c>
      <c r="O41" s="22">
        <v>60.99211349106351</v>
      </c>
    </row>
    <row r="42" spans="1:15" ht="9.75" customHeight="1">
      <c r="A42" s="14" t="s">
        <v>12</v>
      </c>
      <c r="B42" s="22">
        <v>5.321411159403753</v>
      </c>
      <c r="C42" s="22">
        <v>5.450420961283742</v>
      </c>
      <c r="D42" s="22">
        <v>5.568466258279299</v>
      </c>
      <c r="E42" s="22">
        <v>5.864285085445422</v>
      </c>
      <c r="F42" s="22">
        <v>5.869689041638107</v>
      </c>
      <c r="G42" s="22">
        <v>5.820989042000086</v>
      </c>
      <c r="H42" s="22">
        <v>6.053049842487461</v>
      </c>
      <c r="I42" s="22">
        <v>6.169817329676441</v>
      </c>
      <c r="J42" s="22">
        <v>6.423860325151297</v>
      </c>
      <c r="K42" s="22">
        <v>6.680340438583039</v>
      </c>
      <c r="L42" s="22">
        <v>6.879214908994222</v>
      </c>
      <c r="M42" s="22">
        <v>6.725547794890343</v>
      </c>
      <c r="N42" s="22">
        <v>6.823403581048962</v>
      </c>
      <c r="O42" s="22">
        <v>6.765933900095578</v>
      </c>
    </row>
    <row r="43" spans="1:15" ht="9.75" customHeight="1">
      <c r="A43" s="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6" ht="9.75" customHeight="1">
      <c r="A44" s="19" t="s">
        <v>15</v>
      </c>
      <c r="B44" s="22">
        <v>81.57625240239608</v>
      </c>
      <c r="C44" s="22">
        <v>82.07105671245016</v>
      </c>
      <c r="D44" s="22">
        <v>82.44894044136286</v>
      </c>
      <c r="E44" s="22">
        <v>84.60911499015145</v>
      </c>
      <c r="F44" s="22">
        <v>85.48026705432616</v>
      </c>
      <c r="G44" s="22">
        <v>87.57405134226397</v>
      </c>
      <c r="H44" s="22">
        <v>90.49444256879762</v>
      </c>
      <c r="I44" s="22">
        <v>93.93939393939394</v>
      </c>
      <c r="J44" s="22">
        <v>94.45726124265576</v>
      </c>
      <c r="K44" s="22">
        <v>94.84863678689335</v>
      </c>
      <c r="L44" s="22">
        <v>92.90018441079452</v>
      </c>
      <c r="M44" s="22">
        <v>90.63952660270105</v>
      </c>
      <c r="N44" s="22">
        <v>86.61249758173727</v>
      </c>
      <c r="O44" s="22">
        <v>84.6975453794058</v>
      </c>
      <c r="P44" s="33"/>
    </row>
    <row r="45" spans="1:16" ht="9.75" customHeight="1">
      <c r="A45" s="14" t="s">
        <v>7</v>
      </c>
      <c r="B45" s="22">
        <v>2.9918032786885242</v>
      </c>
      <c r="C45" s="22">
        <v>2.950090927460093</v>
      </c>
      <c r="D45" s="22">
        <v>2.559385747420619</v>
      </c>
      <c r="E45" s="22">
        <v>2.3376520464360713</v>
      </c>
      <c r="F45" s="22">
        <v>2.022605591909578</v>
      </c>
      <c r="G45" s="22">
        <v>1.787629603146228</v>
      </c>
      <c r="H45" s="22">
        <v>1.5881839116969747</v>
      </c>
      <c r="I45" s="22">
        <v>1.706552367345319</v>
      </c>
      <c r="J45" s="22">
        <v>1.6774502755811167</v>
      </c>
      <c r="K45" s="22">
        <v>1.6826248948359441</v>
      </c>
      <c r="L45" s="22">
        <v>1.636008140138063</v>
      </c>
      <c r="M45" s="22">
        <v>1.3365830647063448</v>
      </c>
      <c r="N45" s="22">
        <v>1.0389010735311093</v>
      </c>
      <c r="O45" s="22">
        <v>0.8935552328828326</v>
      </c>
      <c r="P45" s="33"/>
    </row>
    <row r="46" spans="1:16" ht="9.75" customHeight="1">
      <c r="A46" s="14" t="s">
        <v>20</v>
      </c>
      <c r="B46" s="22">
        <v>94.58317686819377</v>
      </c>
      <c r="C46" s="22">
        <v>85.74857752489332</v>
      </c>
      <c r="D46" s="22">
        <v>79.72558377364923</v>
      </c>
      <c r="E46" s="22">
        <v>75.52770448548813</v>
      </c>
      <c r="F46" s="22">
        <v>73.31902718168813</v>
      </c>
      <c r="G46" s="22">
        <v>72.5611184878544</v>
      </c>
      <c r="H46" s="22">
        <v>73.76029846106016</v>
      </c>
      <c r="I46" s="22">
        <v>76.70311835851462</v>
      </c>
      <c r="J46" s="22">
        <v>75.11593147587476</v>
      </c>
      <c r="K46" s="22">
        <v>71.66398405763778</v>
      </c>
      <c r="L46" s="22">
        <v>66.70758372012735</v>
      </c>
      <c r="M46" s="22">
        <v>60.77094030193884</v>
      </c>
      <c r="N46" s="22">
        <v>53.461405992882014</v>
      </c>
      <c r="O46" s="22">
        <v>49.09958442358012</v>
      </c>
      <c r="P46" s="33"/>
    </row>
    <row r="47" spans="1:15" ht="9.75" customHeight="1">
      <c r="A47" s="14" t="s">
        <v>21</v>
      </c>
      <c r="B47" s="22">
        <v>57.271364317841076</v>
      </c>
      <c r="C47" s="22">
        <v>48.93859524148739</v>
      </c>
      <c r="D47" s="22">
        <v>43.37977898277163</v>
      </c>
      <c r="E47" s="22">
        <v>42.08618606524365</v>
      </c>
      <c r="F47" s="22">
        <v>40.29929115253347</v>
      </c>
      <c r="G47" s="22">
        <v>39.40023367519149</v>
      </c>
      <c r="H47" s="22">
        <v>39.653276408564594</v>
      </c>
      <c r="I47" s="22">
        <v>40.658841839050645</v>
      </c>
      <c r="J47" s="22">
        <v>38.711755233494365</v>
      </c>
      <c r="K47" s="22">
        <v>36.80430879712747</v>
      </c>
      <c r="L47" s="22">
        <v>34.913516976297245</v>
      </c>
      <c r="M47" s="22">
        <v>31.835205992509366</v>
      </c>
      <c r="N47" s="22">
        <v>27.337943514509142</v>
      </c>
      <c r="O47" s="22">
        <v>23.826481061832308</v>
      </c>
    </row>
    <row r="48" spans="1:15" ht="9.75" customHeight="1">
      <c r="A48" s="14" t="s">
        <v>22</v>
      </c>
      <c r="B48" s="22">
        <v>157.08186840783526</v>
      </c>
      <c r="C48" s="22">
        <v>146.84322534878223</v>
      </c>
      <c r="D48" s="22">
        <v>139.22912686818745</v>
      </c>
      <c r="E48" s="22">
        <v>128.76683051934174</v>
      </c>
      <c r="F48" s="22">
        <v>123.99274778404512</v>
      </c>
      <c r="G48" s="22">
        <v>122.64705882352942</v>
      </c>
      <c r="H48" s="22">
        <v>125.08517472987444</v>
      </c>
      <c r="I48" s="22">
        <v>129.85274431057564</v>
      </c>
      <c r="J48" s="22">
        <v>128.59576078728236</v>
      </c>
      <c r="K48" s="22">
        <v>123.45208611164031</v>
      </c>
      <c r="L48" s="22">
        <v>114.16005354240367</v>
      </c>
      <c r="M48" s="22">
        <v>102.99660761402187</v>
      </c>
      <c r="N48" s="22">
        <v>91.38675173578532</v>
      </c>
      <c r="O48" s="22">
        <v>86.12349426159537</v>
      </c>
    </row>
    <row r="49" spans="1:15" ht="9.75" customHeight="1">
      <c r="A49" s="14" t="s">
        <v>8</v>
      </c>
      <c r="B49" s="22">
        <v>186.0364267129228</v>
      </c>
      <c r="C49" s="22">
        <v>190.41526733834428</v>
      </c>
      <c r="D49" s="22">
        <v>188.9026786637708</v>
      </c>
      <c r="E49" s="22">
        <v>191.29143988124693</v>
      </c>
      <c r="F49" s="22">
        <v>186.18338082115</v>
      </c>
      <c r="G49" s="22">
        <v>183.03964757709252</v>
      </c>
      <c r="H49" s="22">
        <v>182.53507097202623</v>
      </c>
      <c r="I49" s="22">
        <v>183.45309460478782</v>
      </c>
      <c r="J49" s="22">
        <v>176.26728110599078</v>
      </c>
      <c r="K49" s="22">
        <v>171.49613392387957</v>
      </c>
      <c r="L49" s="22">
        <v>164.32272390821615</v>
      </c>
      <c r="M49" s="22">
        <v>156.47163120567376</v>
      </c>
      <c r="N49" s="22">
        <v>143.55195283714076</v>
      </c>
      <c r="O49" s="22">
        <v>136.14576854121694</v>
      </c>
    </row>
    <row r="50" spans="1:15" ht="9.75" customHeight="1">
      <c r="A50" s="14" t="s">
        <v>9</v>
      </c>
      <c r="B50" s="22">
        <v>144.8329599688322</v>
      </c>
      <c r="C50" s="22">
        <v>147.7946993670886</v>
      </c>
      <c r="D50" s="22">
        <v>151.3256628314157</v>
      </c>
      <c r="E50" s="22">
        <v>158.67626190958848</v>
      </c>
      <c r="F50" s="22">
        <v>162.73488562091504</v>
      </c>
      <c r="G50" s="22">
        <v>167.9089443996777</v>
      </c>
      <c r="H50" s="22">
        <v>173.68266117162202</v>
      </c>
      <c r="I50" s="22">
        <v>179.63619182612803</v>
      </c>
      <c r="J50" s="22">
        <v>175.9088247218343</v>
      </c>
      <c r="K50" s="22">
        <v>173.81937263012753</v>
      </c>
      <c r="L50" s="22">
        <v>164.10591696632886</v>
      </c>
      <c r="M50" s="22">
        <v>154.17409503139294</v>
      </c>
      <c r="N50" s="22">
        <v>144.51988360814744</v>
      </c>
      <c r="O50" s="22">
        <v>139.96523502571162</v>
      </c>
    </row>
    <row r="51" spans="1:15" ht="9.75" customHeight="1">
      <c r="A51" s="14" t="s">
        <v>10</v>
      </c>
      <c r="B51" s="22">
        <v>83.96977741474372</v>
      </c>
      <c r="C51" s="22">
        <v>88.30727114355635</v>
      </c>
      <c r="D51" s="22">
        <v>94.02034012744228</v>
      </c>
      <c r="E51" s="22">
        <v>98.41391988371596</v>
      </c>
      <c r="F51" s="22">
        <v>101.0769430387959</v>
      </c>
      <c r="G51" s="22">
        <v>105.16353391733062</v>
      </c>
      <c r="H51" s="22">
        <v>108.42293906810035</v>
      </c>
      <c r="I51" s="22">
        <v>107.82049540370421</v>
      </c>
      <c r="J51" s="22">
        <v>110.97371072639004</v>
      </c>
      <c r="K51" s="22">
        <v>114.87767654812006</v>
      </c>
      <c r="L51" s="22">
        <v>114.19653922063617</v>
      </c>
      <c r="M51" s="22">
        <v>114.4969347277317</v>
      </c>
      <c r="N51" s="22">
        <v>116.06321964887702</v>
      </c>
      <c r="O51" s="22">
        <v>115.49437636394158</v>
      </c>
    </row>
    <row r="52" spans="1:15" ht="9.75" customHeight="1">
      <c r="A52" s="14" t="s">
        <v>11</v>
      </c>
      <c r="B52" s="22">
        <v>30.488648947951273</v>
      </c>
      <c r="C52" s="22">
        <v>32.418436043500776</v>
      </c>
      <c r="D52" s="22">
        <v>33.08772417628249</v>
      </c>
      <c r="E52" s="22">
        <v>35.620706748813824</v>
      </c>
      <c r="F52" s="22">
        <v>36.946974921061226</v>
      </c>
      <c r="G52" s="22">
        <v>39.57167735003149</v>
      </c>
      <c r="H52" s="22">
        <v>41.64307018537396</v>
      </c>
      <c r="I52" s="22">
        <v>45.62927654339971</v>
      </c>
      <c r="J52" s="22">
        <v>48.3569537455225</v>
      </c>
      <c r="K52" s="22">
        <v>50.463763559188806</v>
      </c>
      <c r="L52" s="22">
        <v>51.737978646544114</v>
      </c>
      <c r="M52" s="22">
        <v>53.53987755269754</v>
      </c>
      <c r="N52" s="22">
        <v>52.726208396052854</v>
      </c>
      <c r="O52" s="22">
        <v>53.69355592370757</v>
      </c>
    </row>
    <row r="53" spans="1:15" ht="9.75" customHeight="1">
      <c r="A53" s="20" t="s">
        <v>12</v>
      </c>
      <c r="B53" s="26">
        <v>3.582938729947246</v>
      </c>
      <c r="C53" s="26">
        <v>3.8963297964863455</v>
      </c>
      <c r="D53" s="26">
        <v>4.054440537676015</v>
      </c>
      <c r="E53" s="26">
        <v>4.253932034878983</v>
      </c>
      <c r="F53" s="26">
        <v>4.3881188118811885</v>
      </c>
      <c r="G53" s="26">
        <v>4.30320573347987</v>
      </c>
      <c r="H53" s="26">
        <v>4.118353266568393</v>
      </c>
      <c r="I53" s="26">
        <v>4.091394533776568</v>
      </c>
      <c r="J53" s="26">
        <v>4.3717324680007215</v>
      </c>
      <c r="K53" s="26">
        <v>4.264231684898894</v>
      </c>
      <c r="L53" s="26">
        <v>4.486700138874052</v>
      </c>
      <c r="M53" s="26">
        <v>5.016618519553941</v>
      </c>
      <c r="N53" s="26">
        <v>5.157829585310502</v>
      </c>
      <c r="O53" s="26">
        <v>5.1440997014150325</v>
      </c>
    </row>
    <row r="54" spans="4:15" ht="9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O1"/>
    <mergeCell ref="A2:O2"/>
    <mergeCell ref="A4:O4"/>
    <mergeCell ref="A6:O6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2017-01-13T18:09:40Z</cp:lastPrinted>
  <dcterms:created xsi:type="dcterms:W3CDTF">1998-12-31T16:57:39Z</dcterms:created>
  <dcterms:modified xsi:type="dcterms:W3CDTF">2018-04-24T19:41:08Z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